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bookViews>
  <sheets>
    <sheet name="目录" sheetId="26" r:id="rId1"/>
    <sheet name="1.部门收支总表（批复表）" sheetId="6" r:id="rId2"/>
    <sheet name="2.部门收支总表" sheetId="20" r:id="rId3"/>
    <sheet name="3.部门收入总表" sheetId="9" r:id="rId4"/>
    <sheet name="4.部门支出总表" sheetId="22" r:id="rId5"/>
    <sheet name="5.部门支出总表（部门预算经济分类）" sheetId="10" r:id="rId6"/>
    <sheet name="6.部门支出总表（政府预算经济分类）" sheetId="23" r:id="rId7"/>
    <sheet name="7.财政拨款收支总表" sheetId="12" r:id="rId8"/>
    <sheet name="8.财政拨款支出表" sheetId="13" r:id="rId9"/>
    <sheet name="9.一般公共预算拨款支出表" sheetId="2" r:id="rId10"/>
    <sheet name="10.一般公共预算基本支出表" sheetId="3" r:id="rId11"/>
    <sheet name="11.一般公共预算基本支出表（经济分类）" sheetId="36" r:id="rId12"/>
    <sheet name="12..政府性基金预算支出表（按部门预算经济分类）" sheetId="11" r:id="rId13"/>
    <sheet name="13.政府性基金预算支出表（按政府预算经济分类）" sheetId="24" r:id="rId14"/>
    <sheet name="14.一般公共预算“三公”经费支出表" sheetId="4" r:id="rId15"/>
    <sheet name="15.专项业务经费（批复表）" sheetId="7" r:id="rId16"/>
    <sheet name="16.项目表（批复表）" sheetId="8" r:id="rId17"/>
    <sheet name="17.项目绩效表" sheetId="34" r:id="rId18"/>
    <sheet name="18.整体绩效表" sheetId="35" r:id="rId19"/>
  </sheets>
  <definedNames>
    <definedName name="_xlnm.Print_Area" localSheetId="0">目录!$A$1:$E$22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<sst xmlns="http://schemas.openxmlformats.org/spreadsheetml/2006/main" count="994" uniqueCount="492">
  <si>
    <t>附件2</t>
  </si>
  <si>
    <t>常德市医疗保障局2021年部门预算公开表</t>
  </si>
  <si>
    <t>目     录</t>
  </si>
  <si>
    <t>1.部门收支总表（批复表）</t>
  </si>
  <si>
    <t>2.部门收支总表</t>
  </si>
  <si>
    <t>3.部门收入总表</t>
  </si>
  <si>
    <t>4.部门支出总表</t>
  </si>
  <si>
    <t>5.部门支出总表（部门预算经济分类）</t>
  </si>
  <si>
    <t>6.部门支出总表（政府预算经济分类）</t>
  </si>
  <si>
    <t>7.财政拨款收支总表</t>
  </si>
  <si>
    <t>8.财政拨款支出表</t>
  </si>
  <si>
    <t>9.一般公共预算拨款支出表</t>
  </si>
  <si>
    <t>10.一般公共预算基本支出表</t>
  </si>
  <si>
    <t>11.一般公共预算基本支出表（经济分类）</t>
  </si>
  <si>
    <t>12.政府性基金预算支出表（按部门预算经济分类）</t>
  </si>
  <si>
    <t>13.政府性基金预算支出表（按政府预算经济分类）</t>
  </si>
  <si>
    <t>14.一般公共预算“三公”经费支出表</t>
  </si>
  <si>
    <t>15.专项业务经费表（批复表）</t>
  </si>
  <si>
    <t>16.项目表（批复表）</t>
  </si>
  <si>
    <t>17.项目绩效表</t>
  </si>
  <si>
    <t>18.整体绩效表</t>
  </si>
  <si>
    <t>附件2-1</t>
  </si>
  <si>
    <t>部门收支总体情况表</t>
  </si>
  <si>
    <t>单位：万元</t>
  </si>
  <si>
    <t>单位名称</t>
  </si>
  <si>
    <t>收入</t>
  </si>
  <si>
    <t>支出</t>
  </si>
  <si>
    <t>非税收入征收计划</t>
  </si>
  <si>
    <t>合计</t>
  </si>
  <si>
    <t>一般公共预算拨款</t>
  </si>
  <si>
    <t>政府性
基金预算拨款</t>
  </si>
  <si>
    <t>财政专户管理的
非税收入
拨款</t>
  </si>
  <si>
    <t>上级补助收入</t>
  </si>
  <si>
    <t>附属单位上缴收入</t>
  </si>
  <si>
    <t>基本支出</t>
  </si>
  <si>
    <t>项目
支出</t>
  </si>
  <si>
    <t>经费
拨款</t>
  </si>
  <si>
    <t>纳入预算管理的非税收入拨款</t>
  </si>
  <si>
    <t>小计</t>
  </si>
  <si>
    <t>工资福
利支出</t>
  </si>
  <si>
    <t>一般商品
服务支出</t>
  </si>
  <si>
    <t>对个人和
家庭补助</t>
  </si>
  <si>
    <t>常德市医疗保障局本级</t>
  </si>
  <si>
    <t>常德市医疗保障事务中心</t>
  </si>
  <si>
    <t>说明：本表公开内容为已批复的预算资金安排情况。</t>
  </si>
  <si>
    <t>附件2-2</t>
  </si>
  <si>
    <t>收        入</t>
  </si>
  <si>
    <t>支        出</t>
  </si>
  <si>
    <t>项  目</t>
  </si>
  <si>
    <t>本年预算</t>
  </si>
  <si>
    <t>按 支 出 功 能 科 目</t>
  </si>
  <si>
    <t>项 目（按部门预算经济分类）</t>
  </si>
  <si>
    <t>项 目（按政府预算经济分类）</t>
  </si>
  <si>
    <t>一、一般公共预算拨款（补助）</t>
  </si>
  <si>
    <t>一、一般公共服务支出</t>
  </si>
  <si>
    <t>一、基本支出</t>
  </si>
  <si>
    <t>一、机关工资福利支出</t>
  </si>
  <si>
    <t>二、政府性基金拨款（补助）</t>
  </si>
  <si>
    <t>二、外交支出</t>
  </si>
  <si>
    <t xml:space="preserve">    工资福利支出</t>
  </si>
  <si>
    <t>二、机关商品和服务支出</t>
  </si>
  <si>
    <t>三、财政专户拨款（补助）</t>
  </si>
  <si>
    <t>三、国防支出</t>
  </si>
  <si>
    <t xml:space="preserve">    商品和服务支出</t>
  </si>
  <si>
    <t>三、机关资本性支出（一）</t>
  </si>
  <si>
    <t>四、上级补助收入</t>
  </si>
  <si>
    <t>四、公共安全支出</t>
  </si>
  <si>
    <t xml:space="preserve">    对个人和家庭的补助</t>
  </si>
  <si>
    <t>四、机关资本性支出（二）</t>
  </si>
  <si>
    <t>五、附属单位上缴收入</t>
  </si>
  <si>
    <t>五、教育支出</t>
  </si>
  <si>
    <t>二、项目支出</t>
  </si>
  <si>
    <t>五、对事业单位经常性补助</t>
  </si>
  <si>
    <t>六、科学技术支出</t>
  </si>
  <si>
    <t xml:space="preserve">    专项工资福利支出</t>
  </si>
  <si>
    <t>六、对事业单位资本性补助</t>
  </si>
  <si>
    <t>七、文化旅游体育与传媒支出</t>
  </si>
  <si>
    <t xml:space="preserve">    专项商品和服务支出</t>
  </si>
  <si>
    <t>七、对企业补助</t>
  </si>
  <si>
    <t>八、社会保障和就业支出</t>
  </si>
  <si>
    <t xml:space="preserve">    专项对个人和家庭的补助</t>
  </si>
  <si>
    <t>八、对企业资本性支出</t>
  </si>
  <si>
    <t>九、社会保险基金支出</t>
  </si>
  <si>
    <t xml:space="preserve">    债务利息及费用支出</t>
  </si>
  <si>
    <t>九、对个人和家庭的补助</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</si>
  <si>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</si>
  <si>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</si>
  <si>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</si>
  <si>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</si>
  <si>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</si>
  <si>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</si>
  <si>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</si>
  <si>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</si>
  <si>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</si>
  <si>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</si>
  <si>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</si>
  <si>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</si>
  <si>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</si>
  <si>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</si>
  <si>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十四、预备费及预留</t>
  </si>
  <si>
    <t>十五、资源勘探信息等支出</t>
  </si>
  <si>
    <t xml:space="preserve">    其他支出</t>
  </si>
  <si>
    <t>十五、其他支出</t>
  </si>
  <si>
    <t>十六、商业服务业等支出</t>
  </si>
  <si>
    <t>三、对附属单位的补助支出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</si>
  <si>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</si>
  <si>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</si>
  <si>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</si>
  <si>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</si>
  <si>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</si>
  <si>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</si>
  <si>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</si>
  <si>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</si>
  <si>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</si>
  <si>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</si>
  <si>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</si>
  <si>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</si>
  <si>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</si>
  <si>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</si>
  <si>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</si>
  <si>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</si>
  <si>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说明：本表公开内容为列市级预算资金安排情况。</t>
  </si>
  <si>
    <t>附件2-3</t>
  </si>
  <si>
    <t>部门收入总体情况表</t>
  </si>
  <si>
    <t>功能科目编码
（类款项）</t>
  </si>
  <si>
    <t>功能科目名称</t>
  </si>
  <si>
    <t>纳入预算管理的
非税收入拨款</t>
  </si>
  <si>
    <t>财政专户管理的非税收入拨款</t>
  </si>
  <si>
    <t>2101202</t>
  </si>
  <si>
    <t xml:space="preserve">  财政对城乡居民基本医疗保险基金的补助</t>
  </si>
  <si>
    <t>2101501</t>
  </si>
  <si>
    <t xml:space="preserve">  行政运行</t>
  </si>
  <si>
    <t>2101505</t>
  </si>
  <si>
    <t xml:space="preserve">  医疗保障政策管理</t>
  </si>
  <si>
    <t>2101599</t>
  </si>
  <si>
    <t xml:space="preserve">  其他医疗保障管理事务支出</t>
  </si>
  <si>
    <t xml:space="preserve">  住房公积金</t>
  </si>
  <si>
    <t xml:space="preserve">  事业单位离退休</t>
  </si>
  <si>
    <t xml:space="preserve">  医疗保障经办事务</t>
  </si>
  <si>
    <t xml:space="preserve">  事业运行</t>
  </si>
  <si>
    <t>附件2-4</t>
  </si>
  <si>
    <t>部门支出总体情况表</t>
  </si>
  <si>
    <t>一般公共预算拨款（补助）</t>
  </si>
  <si>
    <t>政府性基金预算拨款（补助）</t>
  </si>
  <si>
    <t>上级补助
收入</t>
  </si>
  <si>
    <t>附属单位
上缴收入</t>
  </si>
  <si>
    <t>经费拨款</t>
  </si>
  <si>
    <t>纳入预算
管理的非税
收入拨款</t>
  </si>
  <si>
    <t>行政事业性收费收入</t>
  </si>
  <si>
    <t>国有资源（资产）有偿使用收入</t>
  </si>
  <si>
    <t>捐赠收入</t>
  </si>
  <si>
    <t>其他收入</t>
  </si>
  <si>
    <t>合  计</t>
  </si>
  <si>
    <t>附件2-5</t>
  </si>
  <si>
    <t>部门支出总体情况表（按部门预算经济分类）</t>
  </si>
  <si>
    <t>单位名称 ：</t>
  </si>
  <si>
    <t>附件2-6</t>
  </si>
  <si>
    <t>部门支出总体情况表（按政府预算经济分类）</t>
  </si>
  <si>
    <t>功能科目
名称</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</si>
  <si>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</si>
  <si>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</si>
  <si>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</si>
  <si>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</si>
  <si>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</si>
  <si>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</si>
  <si>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</si>
  <si>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</si>
  <si>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</si>
  <si>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</si>
  <si>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</si>
  <si>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</si>
  <si>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其他支出</t>
  </si>
  <si>
    <t>附件2-7</t>
  </si>
  <si>
    <t>财政拨款收支总体情况表</t>
  </si>
  <si>
    <t>收      入</t>
  </si>
  <si>
    <t>支      出</t>
  </si>
  <si>
    <t>项    目</t>
  </si>
  <si>
    <t>预算数</t>
  </si>
  <si>
    <t>一般公共
预算拨款</t>
  </si>
  <si>
    <t>政府性
基金拨款</t>
  </si>
  <si>
    <t>一、一般公共预算收入拨款</t>
  </si>
  <si>
    <t xml:space="preserve">    经费拨款（补助）</t>
  </si>
  <si>
    <t xml:space="preserve">    纳入预算管理的非税收入拨款</t>
  </si>
  <si>
    <t>二、政府性基金拨款</t>
  </si>
  <si>
    <t xml:space="preserve">    说明：本表公开内容为列2021年财政拨款安排情况。</t>
  </si>
  <si>
    <t>附件2-8</t>
  </si>
  <si>
    <t>财政拨款支出情况表</t>
  </si>
  <si>
    <t>项目支出</t>
  </si>
  <si>
    <t>说明：本表的公开内容为列市级当年财政拨款安排情况（含一般公共预算拨款和政府性基金预算拨款）。</t>
  </si>
  <si>
    <t>附件2-9</t>
  </si>
  <si>
    <t>一般公共预算拨款支出情况表</t>
  </si>
  <si>
    <t>210</t>
  </si>
  <si>
    <t xml:space="preserve">  卫生健康支出</t>
  </si>
  <si>
    <t>21012</t>
  </si>
  <si>
    <t xml:space="preserve">  财政对基本医疗保险基金的补助</t>
  </si>
  <si>
    <t>21015</t>
  </si>
  <si>
    <t>医疗保障管理事务</t>
  </si>
  <si>
    <t>221</t>
  </si>
  <si>
    <t xml:space="preserve">  住房保障支出</t>
  </si>
  <si>
    <t>22102</t>
  </si>
  <si>
    <t xml:space="preserve">  住房改革支出</t>
  </si>
  <si>
    <t xml:space="preserve">  社会保障和就业支出</t>
  </si>
  <si>
    <t xml:space="preserve">  行政事业单位养老支出</t>
  </si>
  <si>
    <t xml:space="preserve">  医疗保障管理事务</t>
  </si>
  <si>
    <t xml:space="preserve">    说明：本表公开内容为列市级当年一般公共预算拨款安排情况（含经费拨款和纳入预算管理的非税收入拨款）。</t>
  </si>
  <si>
    <t>附件2-10</t>
  </si>
  <si>
    <t>一般公共预算基本支出情况表</t>
  </si>
  <si>
    <t>经济科目
编码（类款）</t>
  </si>
  <si>
    <t>经济科目名称</t>
  </si>
  <si>
    <t>人员经费</t>
  </si>
  <si>
    <t>公用经费</t>
  </si>
  <si>
    <t>301</t>
  </si>
  <si>
    <t>工资福利支出</t>
  </si>
  <si>
    <t>30101</t>
  </si>
  <si>
    <t>基本工资</t>
  </si>
  <si>
    <t>30102</t>
  </si>
  <si>
    <t>津贴补贴</t>
  </si>
  <si>
    <t>奖金</t>
  </si>
  <si>
    <t>绩效工资</t>
  </si>
  <si>
    <t>30108</t>
  </si>
  <si>
    <t>基本养老保险</t>
  </si>
  <si>
    <t>30112</t>
  </si>
  <si>
    <t>其他社会保障缴费</t>
  </si>
  <si>
    <t>30113</t>
  </si>
  <si>
    <t>住房公积金</t>
  </si>
  <si>
    <t>30199</t>
  </si>
  <si>
    <t>其他工资福利支出</t>
  </si>
  <si>
    <t>302</t>
  </si>
  <si>
    <t>商品和服务支出</t>
  </si>
  <si>
    <t>办公费</t>
  </si>
  <si>
    <t>公务接待费</t>
  </si>
  <si>
    <t>劳务费</t>
  </si>
  <si>
    <t>维修（护）费</t>
  </si>
  <si>
    <t>印刷费</t>
  </si>
  <si>
    <t>邮电费</t>
  </si>
  <si>
    <t>会议费</t>
  </si>
  <si>
    <t>咨询费</t>
  </si>
  <si>
    <t>差旅费</t>
  </si>
  <si>
    <t>物业管理费</t>
  </si>
  <si>
    <t>培训费</t>
  </si>
  <si>
    <t>工会经费</t>
  </si>
  <si>
    <t>福利费</t>
  </si>
  <si>
    <t>公务用车运行维护费</t>
  </si>
  <si>
    <t>其他商品和服务支出</t>
  </si>
  <si>
    <t>其他交通费</t>
  </si>
  <si>
    <t>303</t>
  </si>
  <si>
    <t>对个人和家庭补助支出</t>
  </si>
  <si>
    <t>30302</t>
  </si>
  <si>
    <t>退休费</t>
  </si>
  <si>
    <t>说明：1.本表公开内容为列市级当年一般公共预算拨款安排的基本支出情况（含经费拨款和纳入预算管理的非税收入拨款）。
      2.人员经费包括工资福利支出和对个人和家庭补助支出，公用经费包括商品服务支出和资本性支出。</t>
  </si>
  <si>
    <t>附件2-11</t>
  </si>
  <si>
    <t>一般公共预算基本支出表</t>
  </si>
  <si>
    <t>科目编码</t>
  </si>
  <si>
    <t>科目名称</t>
  </si>
  <si>
    <t>机关事业单位养老保险缴费</t>
  </si>
  <si>
    <t>职业年金缴费</t>
  </si>
  <si>
    <t>职工基本医疗保险缴费</t>
  </si>
  <si>
    <t>手续费</t>
  </si>
  <si>
    <t>水费</t>
  </si>
  <si>
    <t>电费</t>
  </si>
  <si>
    <t>取暖费</t>
  </si>
  <si>
    <t>因公出国（境）费用</t>
  </si>
  <si>
    <t>租赁费</t>
  </si>
  <si>
    <t>专用材料费</t>
  </si>
  <si>
    <t>被装购置费</t>
  </si>
  <si>
    <t>专用燃料费</t>
  </si>
  <si>
    <t>委托业务费</t>
  </si>
  <si>
    <t>其他交通费用</t>
  </si>
  <si>
    <t>税金及附加费用</t>
  </si>
  <si>
    <t>离休费</t>
  </si>
  <si>
    <t>生活补助</t>
  </si>
  <si>
    <t>助学金</t>
  </si>
  <si>
    <t>其他对个人和家庭的补助支出</t>
  </si>
  <si>
    <t>行政运行</t>
  </si>
  <si>
    <t>事业单位离退休</t>
  </si>
  <si>
    <t>事业运行</t>
  </si>
  <si>
    <t>附件2-12</t>
  </si>
  <si>
    <t>政府性基金预算支出情况表（按部门预算经济分类）</t>
  </si>
  <si>
    <r>
      <rPr>
        <sz val="11"/>
        <rFont val="宋体"/>
        <charset val="134"/>
      </rPr>
      <t xml:space="preserve">   </t>
    </r>
    <r>
      <rPr>
        <sz val="16"/>
        <rFont val="宋体"/>
        <charset val="134"/>
      </rPr>
      <t xml:space="preserve"> 说明：本单位无政府性基金收入安排的支出。</t>
    </r>
  </si>
  <si>
    <t>附件2-13</t>
  </si>
  <si>
    <t>政府性基金预算支出情况表（按政府预算经济分类）</t>
  </si>
  <si>
    <t>对事业单位
经常性
补助</t>
  </si>
  <si>
    <t>对事业单位
资本性
补助</t>
  </si>
  <si>
    <t>其他
支出</t>
  </si>
  <si>
    <r>
      <rPr>
        <sz val="11"/>
        <rFont val="宋体"/>
        <charset val="134"/>
      </rPr>
      <t xml:space="preserve"> </t>
    </r>
    <r>
      <rPr>
        <sz val="16"/>
        <rFont val="宋体"/>
        <charset val="134"/>
      </rPr>
      <t>说明：本单位无政府性基金收入安排的支出。</t>
    </r>
  </si>
  <si>
    <t>附件2-14</t>
  </si>
  <si>
    <t>一般公共预算“三公”经费支出情况表</t>
  </si>
  <si>
    <t>三公经费预算数（一般公共预算拨款）</t>
  </si>
  <si>
    <t>较上年“三公”经费预算总额增减比例（%）</t>
  </si>
  <si>
    <t>增减原因说明</t>
  </si>
  <si>
    <t>公务用车购置及运行费</t>
  </si>
  <si>
    <t>其中：</t>
  </si>
  <si>
    <t>因公出国（境）费</t>
  </si>
  <si>
    <t>公务用车购置费</t>
  </si>
  <si>
    <t>常德市医疗保障局</t>
  </si>
  <si>
    <r>
      <rPr>
        <sz val="10"/>
        <rFont val="宋体"/>
        <charset val="134"/>
      </rPr>
      <t>严格按照要求厉行节约，严控</t>
    </r>
    <r>
      <rPr>
        <sz val="10"/>
        <rFont val="Times New Roman"/>
        <charset val="134"/>
      </rPr>
      <t>“</t>
    </r>
    <r>
      <rPr>
        <sz val="10"/>
        <rFont val="宋体"/>
        <charset val="134"/>
      </rPr>
      <t>三公</t>
    </r>
    <r>
      <rPr>
        <sz val="10"/>
        <rFont val="Times New Roman"/>
        <charset val="134"/>
      </rPr>
      <t>”</t>
    </r>
    <r>
      <rPr>
        <sz val="10"/>
        <rFont val="宋体"/>
        <charset val="134"/>
      </rPr>
      <t>经费</t>
    </r>
  </si>
  <si>
    <t xml:space="preserve">    说明：本表的公开内容为当年一般公共预算拨款安排的“三公”经费支出（含基本支出和项目支出），一般公共预算拨款包括经费拨款和纳入预算管理的非税收入拨款。 </t>
  </si>
  <si>
    <t>附件2-15</t>
  </si>
  <si>
    <t>部门专项业务经费支出情况表</t>
  </si>
  <si>
    <t>项目名称</t>
  </si>
  <si>
    <t>资金来源</t>
  </si>
  <si>
    <t>具体内容</t>
  </si>
  <si>
    <t>备注</t>
  </si>
  <si>
    <t>财政专户管理的非税
收入拨款</t>
  </si>
  <si>
    <t>专项业务经费</t>
  </si>
  <si>
    <t xml:space="preserve">    说明：本表公开内容为列市级当年预算资金安排情况。</t>
  </si>
  <si>
    <t>附件2-16</t>
  </si>
  <si>
    <t>项目预算支出明细表</t>
  </si>
  <si>
    <t>纳入预算管理的非税
收入拨款</t>
  </si>
  <si>
    <t>事业发展专项</t>
  </si>
  <si>
    <t xml:space="preserve">  社保专项-城乡居民基本医疗市级补助</t>
  </si>
  <si>
    <t>事业运行经费</t>
  </si>
  <si>
    <t xml:space="preserve">  医疗保障政策管理专项</t>
  </si>
  <si>
    <t>项目预算经费包括：（一）参保扩面（20万元）1、邮电费1.5万元（资料凭证邮寄）；2、劳务费1.7万元（档案规范化建设）；3、印刷费4.24万元（参保扩面资料折页3万份×0.6元/份=1.8万元，海报800张×18元/张=1.44万元，应用卡片1万份×0.5元/份=0.5万元，门型展架5套×1000元/套=0.5万元）；4、办公费3.12万元（办公耗材）；5、会议费0.78万元（1次/年×60人×130元/人次=0.78万元）；6、媒介宣传费8.66万元(微信公众号3万、其他媒介5万、户外广告宣传0.66万）。（二）基金管理专项（40万元）1、办公费11.5万元（数据监测增编增员采购电脑6台×1.5万元/台=9万元、打印机5台×0.5万元/台=2.5万元）；2、印刷费7.5万元（职工、居民医保改革政策资料折页6万份×0.6元/份=3.6万元、海报500张×18元/张=0.9万元、政策手册5000本×6元/册=3万元）；3、咨询费1万元（政策管理、行政执法等法规咨询）；4、会议费6.6万元（2次×40元/人×100人=0.8万元、2次×120人×200元/人次+场地1.0=5.8万元）；5、差旅费9.24万元（国“飞检”1次×20人×〔180元+330元〕/人天×4天=4.08万元、省“飞检”2次×15人/次×〔100元+330元〕/人天×4天=5.16万元）；6、车辆运行维护费4.16万元（“飞检”车辆租赁2次×1500元/辆天×5天=1.5万元、参保及政策落实督查30次×800元/次=2.4万元、市内0.1万元，车辆保险费0.16万元）；</t>
  </si>
  <si>
    <t xml:space="preserve">  医疗保障业务管理专项</t>
  </si>
  <si>
    <t>项目预算经费包括：（一）信息化运行维护（20万元）1、培训费4万元（医保政策调整后信息化培训6次×50人×130元/人次+其他费用1000元=4万元）；2、邮电费4万元（医保专用网络租赁）；3、维修（护）费12万元（医保专网信息系统政策修改维护，创智、泰阳各预计6万元）。（二）医用耗材治理（10万元）1、培训费7.96万元（2次×300人×130元/人+0.16其他费用=7.96万元）；2、差旅费2.04万元（医用耗材价格监督检查4次×5人×2天×510元/人天=2.04万元）；（三）医药价格和招标采购（10万元）1、办公费8.8万元（低值耗材、医疗服务项目价格测算、监测服务及检验试剂招采等8.8万元）2、差旅费1.2万元（10次×5人/次×240元/人=1.2万元）（四）支付方式管理（20万元）1、差旅费2.45万元（基础情况、数据的摸底、调研4次×4人/次×3日×510元/人=2.45万元）；2、培训费17.55万元（DIP国家试点，异地安置培训1次50人次、经办机构培训3次160人次、医疗机构人员培训15次1140人次，共1350人次×130元/人次=17.55万元）。</t>
  </si>
  <si>
    <t xml:space="preserve">    说明：1.本表公开内容为列市级当年预算资金安排情况。
          2.“事业运行”专项只公开到一级项目，其他专项需公开到二级项目。</t>
  </si>
  <si>
    <t>附件2-17</t>
  </si>
  <si>
    <t>专项资金绩效目标申报表</t>
  </si>
  <si>
    <r>
      <rPr>
        <sz val="11"/>
        <rFont val="楷体_GB2312"/>
        <charset val="134"/>
      </rPr>
      <t>（</t>
    </r>
    <r>
      <rPr>
        <sz val="11"/>
        <rFont val="Times New Roman"/>
        <charset val="0"/>
      </rPr>
      <t>2021</t>
    </r>
    <r>
      <rPr>
        <sz val="11"/>
        <rFont val="楷体_GB2312"/>
        <charset val="134"/>
      </rPr>
      <t>年）</t>
    </r>
  </si>
  <si>
    <t>填报单位：</t>
  </si>
  <si>
    <t>专项名称</t>
  </si>
  <si>
    <t>重特大疾病医疗保障</t>
  </si>
  <si>
    <t>专项属性</t>
  </si>
  <si>
    <r>
      <rPr>
        <sz val="11"/>
        <rFont val="宋体"/>
        <charset val="134"/>
      </rPr>
      <t>延续专项</t>
    </r>
    <r>
      <rPr>
        <sz val="11"/>
        <color indexed="8"/>
        <rFont val="宋体"/>
        <charset val="134"/>
      </rPr>
      <t>■</t>
    </r>
    <r>
      <rPr>
        <sz val="11"/>
        <rFont val="Times New Roman"/>
        <charset val="0"/>
      </rPr>
      <t xml:space="preserve">     </t>
    </r>
    <r>
      <rPr>
        <sz val="11"/>
        <rFont val="宋体"/>
        <charset val="134"/>
      </rPr>
      <t>新增专项</t>
    </r>
    <r>
      <rPr>
        <sz val="11"/>
        <rFont val="Times New Roman"/>
        <charset val="0"/>
      </rPr>
      <t xml:space="preserve">□    </t>
    </r>
  </si>
  <si>
    <t>部门名称</t>
  </si>
  <si>
    <r>
      <rPr>
        <sz val="11"/>
        <rFont val="宋体"/>
        <charset val="134"/>
      </rPr>
      <t>资金总额</t>
    </r>
    <r>
      <rPr>
        <sz val="11"/>
        <rFont val="Times New Roman"/>
        <charset val="0"/>
      </rPr>
      <t xml:space="preserve">
</t>
    </r>
    <r>
      <rPr>
        <sz val="11"/>
        <rFont val="宋体"/>
        <charset val="134"/>
      </rPr>
      <t>（万元）</t>
    </r>
  </si>
  <si>
    <t>250万元</t>
  </si>
  <si>
    <t>部门相应职能职责概述</t>
  </si>
  <si>
    <t>1.拟订全市医疗保险、生育保险、医疗救助等医疗保障制度的地方性政策、规划、标准并组织实施。2.组织制定全市医疗保障筹资和待遇政策。3.负责全市医疗保障经办管理、公共服务体系和信息化建设。</t>
  </si>
  <si>
    <t>专项立项
依据</t>
  </si>
  <si>
    <t>常德市人力资源和社会保障局、常德市财政局关于印发《常德市市本级职工医保特殊群体重特大疾病保障办法》的通知（常人社发【2016】16号）</t>
  </si>
  <si>
    <t>专项实施进度计划</t>
  </si>
  <si>
    <t>专项实施内容</t>
  </si>
  <si>
    <t>计划开始时间</t>
  </si>
  <si>
    <t>计划完成时间</t>
  </si>
  <si>
    <t>对重特大疾病医疗保障患者进行报账支出</t>
  </si>
  <si>
    <r>
      <rPr>
        <sz val="11"/>
        <rFont val="Times New Roman"/>
        <charset val="0"/>
      </rPr>
      <t>2021</t>
    </r>
    <r>
      <rPr>
        <sz val="11"/>
        <rFont val="宋体"/>
        <charset val="134"/>
      </rPr>
      <t>年</t>
    </r>
    <r>
      <rPr>
        <sz val="11"/>
        <rFont val="Times New Roman"/>
        <charset val="0"/>
      </rPr>
      <t>1</t>
    </r>
    <r>
      <rPr>
        <sz val="11"/>
        <rFont val="宋体"/>
        <charset val="134"/>
      </rPr>
      <t>月</t>
    </r>
    <r>
      <rPr>
        <sz val="11"/>
        <rFont val="Times New Roman"/>
        <charset val="0"/>
      </rPr>
      <t>1</t>
    </r>
    <r>
      <rPr>
        <sz val="11"/>
        <rFont val="宋体"/>
        <charset val="134"/>
      </rPr>
      <t>日</t>
    </r>
  </si>
  <si>
    <t>专项长期绩效目标</t>
  </si>
  <si>
    <r>
      <rPr>
        <sz val="11"/>
        <rFont val="Times New Roman"/>
        <charset val="0"/>
      </rPr>
      <t>1</t>
    </r>
    <r>
      <rPr>
        <sz val="11"/>
        <rFont val="宋体"/>
        <charset val="0"/>
      </rPr>
      <t>、平稳运行市重特大疾病保障工作</t>
    </r>
    <r>
      <rPr>
        <sz val="11"/>
        <rFont val="Times New Roman"/>
        <charset val="0"/>
      </rPr>
      <t xml:space="preserve">       2</t>
    </r>
    <r>
      <rPr>
        <sz val="11"/>
        <rFont val="宋体"/>
        <charset val="0"/>
      </rPr>
      <t>、保障好特殊群体和高额费用人群的医疗待遇</t>
    </r>
    <r>
      <rPr>
        <sz val="11"/>
        <rFont val="Times New Roman"/>
        <charset val="0"/>
      </rPr>
      <t xml:space="preserve">
3</t>
    </r>
    <r>
      <rPr>
        <sz val="11"/>
        <rFont val="宋体"/>
        <charset val="0"/>
      </rPr>
      <t>、减轻重特大疾病医疗患者的费用负担，缓解其因病致贫、因病返贫等医疗现象</t>
    </r>
  </si>
  <si>
    <t>专项年度绩效目标</t>
  </si>
  <si>
    <t>强化该项基金的规范管理和监督，按规进行当年度和上年度的医疗补助费用报账支出,及时足额的保障重特大疾病患者的医疗费支出,切实减轻重特大疾病医疗患者的费用负担。</t>
  </si>
  <si>
    <r>
      <rPr>
        <b/>
        <sz val="11"/>
        <rFont val="宋体"/>
        <charset val="134"/>
      </rPr>
      <t>专项
年度</t>
    </r>
    <r>
      <rPr>
        <b/>
        <sz val="11"/>
        <rFont val="Times New Roman"/>
        <charset val="0"/>
      </rPr>
      <t xml:space="preserve">
</t>
    </r>
    <r>
      <rPr>
        <b/>
        <sz val="11"/>
        <rFont val="宋体"/>
        <charset val="134"/>
      </rPr>
      <t>绩效</t>
    </r>
    <r>
      <rPr>
        <b/>
        <sz val="11"/>
        <rFont val="Times New Roman"/>
        <charset val="0"/>
      </rPr>
      <t xml:space="preserve">
</t>
    </r>
    <r>
      <rPr>
        <b/>
        <sz val="11"/>
        <rFont val="宋体"/>
        <charset val="134"/>
      </rPr>
      <t>指标</t>
    </r>
  </si>
  <si>
    <t>一级指标</t>
  </si>
  <si>
    <t>二级指标</t>
  </si>
  <si>
    <t>三级指标</t>
  </si>
  <si>
    <t>指标内容</t>
  </si>
  <si>
    <t>指标值</t>
  </si>
  <si>
    <t>产出指标</t>
  </si>
  <si>
    <t>数量指标</t>
  </si>
  <si>
    <t>重特大疾病人群</t>
  </si>
  <si>
    <t>医疗报销人数</t>
  </si>
  <si>
    <r>
      <rPr>
        <sz val="11"/>
        <rFont val="宋体"/>
        <charset val="134"/>
        <scheme val="major"/>
      </rPr>
      <t>480</t>
    </r>
    <r>
      <rPr>
        <sz val="11"/>
        <rFont val="宋体"/>
        <charset val="134"/>
        <scheme val="major"/>
      </rPr>
      <t>余人</t>
    </r>
  </si>
  <si>
    <t>医疗报销标准</t>
  </si>
  <si>
    <t>人均报销金额约1.25万元</t>
  </si>
  <si>
    <t>质量指标</t>
  </si>
  <si>
    <t>政策知晓率</t>
  </si>
  <si>
    <t>政策知晓人数占符合政策人数的比</t>
  </si>
  <si>
    <t>达98%以上</t>
  </si>
  <si>
    <t>政策执行率</t>
  </si>
  <si>
    <t>享受待遇人数占符合政策人数的比</t>
  </si>
  <si>
    <t>达100%</t>
  </si>
  <si>
    <t>不合理费用</t>
  </si>
  <si>
    <t>不合理费用的剔除率</t>
  </si>
  <si>
    <t>信息化管理</t>
  </si>
  <si>
    <t>全面实行</t>
  </si>
  <si>
    <t>信息化完成率达95%以上</t>
  </si>
  <si>
    <t>发放准确率</t>
  </si>
  <si>
    <t>发放及时率</t>
  </si>
  <si>
    <t>在规定时间内发放</t>
  </si>
  <si>
    <t>政策覆盖面</t>
  </si>
  <si>
    <t>服务对象投诉率</t>
  </si>
  <si>
    <t>享受待遇的投诉人数占符合政策人数的比</t>
  </si>
  <si>
    <t>时效指标</t>
  </si>
  <si>
    <t>完成时间</t>
  </si>
  <si>
    <t>2021年</t>
  </si>
  <si>
    <t>2021年1月至2021年12月</t>
  </si>
  <si>
    <t>成本指标</t>
  </si>
  <si>
    <t>预算指标</t>
  </si>
  <si>
    <t>不超过财政安排预算资金</t>
  </si>
  <si>
    <t>总支出控制在预算范围内</t>
  </si>
  <si>
    <t>效益指标</t>
  </si>
  <si>
    <t>经济效益</t>
  </si>
  <si>
    <t>无</t>
  </si>
  <si>
    <t>社会效益</t>
  </si>
  <si>
    <t>服务该群体</t>
  </si>
  <si>
    <t>维护社会稳定</t>
  </si>
  <si>
    <r>
      <rPr>
        <sz val="11"/>
        <rFont val="宋体"/>
        <charset val="134"/>
        <scheme val="major"/>
      </rPr>
      <t>达</t>
    </r>
    <r>
      <rPr>
        <sz val="11"/>
        <rFont val="宋体"/>
        <charset val="134"/>
        <scheme val="major"/>
      </rPr>
      <t>100%</t>
    </r>
  </si>
  <si>
    <t>生态效益</t>
  </si>
  <si>
    <t>可持续影响</t>
  </si>
  <si>
    <t>建立制度</t>
  </si>
  <si>
    <t>规范流程、落实责任，使工作更加规范有序</t>
  </si>
  <si>
    <t>社会公众或服务对象满意度</t>
  </si>
  <si>
    <t>社会公众和重特大疾病群体对服务的满意度</t>
  </si>
  <si>
    <t>社会公众和重特大疾病群体对服务的满意率</t>
  </si>
  <si>
    <r>
      <rPr>
        <sz val="11"/>
        <rFont val="宋体"/>
        <charset val="134"/>
        <scheme val="major"/>
      </rPr>
      <t>达</t>
    </r>
    <r>
      <rPr>
        <sz val="11"/>
        <rFont val="宋体"/>
        <charset val="134"/>
        <scheme val="major"/>
      </rPr>
      <t>95%</t>
    </r>
    <r>
      <rPr>
        <sz val="11"/>
        <rFont val="宋体"/>
        <charset val="134"/>
        <scheme val="major"/>
      </rPr>
      <t>和</t>
    </r>
    <r>
      <rPr>
        <sz val="11"/>
        <rFont val="宋体"/>
        <charset val="134"/>
        <scheme val="major"/>
      </rPr>
      <t>97%</t>
    </r>
    <r>
      <rPr>
        <sz val="11"/>
        <rFont val="宋体"/>
        <charset val="134"/>
        <scheme val="major"/>
      </rPr>
      <t>以上</t>
    </r>
  </si>
  <si>
    <t>专项实施保障措施</t>
  </si>
  <si>
    <t>1. 项目组织机构：常德市医疗保障事务中心；2. 相关管理制度：关于印发《常德市市本级职工医疗保险重特大疾病保障办法》的通知（常人社发【2018】4号</t>
  </si>
  <si>
    <r>
      <rPr>
        <sz val="11"/>
        <rFont val="宋体"/>
        <charset val="134"/>
      </rPr>
      <t>项目</t>
    </r>
    <r>
      <rPr>
        <sz val="11"/>
        <rFont val="Times New Roman"/>
        <charset val="0"/>
      </rPr>
      <t xml:space="preserve">
</t>
    </r>
    <r>
      <rPr>
        <sz val="11"/>
        <rFont val="宋体"/>
        <charset val="134"/>
      </rPr>
      <t>构成</t>
    </r>
    <r>
      <rPr>
        <sz val="11"/>
        <rFont val="Times New Roman"/>
        <charset val="0"/>
      </rPr>
      <t xml:space="preserve">
</t>
    </r>
    <r>
      <rPr>
        <sz val="11"/>
        <rFont val="宋体"/>
        <charset val="134"/>
      </rPr>
      <t>分解</t>
    </r>
  </si>
  <si>
    <r>
      <rPr>
        <b/>
        <sz val="11"/>
        <rFont val="宋体"/>
        <charset val="134"/>
      </rPr>
      <t>子项目</t>
    </r>
    <r>
      <rPr>
        <b/>
        <sz val="11"/>
        <rFont val="Times New Roman"/>
        <charset val="0"/>
      </rPr>
      <t>1</t>
    </r>
    <r>
      <rPr>
        <b/>
        <sz val="11"/>
        <rFont val="宋体"/>
        <charset val="134"/>
      </rPr>
      <t>名称：无</t>
    </r>
  </si>
  <si>
    <r>
      <rPr>
        <sz val="11"/>
        <rFont val="宋体"/>
        <charset val="134"/>
      </rPr>
      <t>明细</t>
    </r>
    <r>
      <rPr>
        <sz val="11"/>
        <rFont val="Times New Roman"/>
        <charset val="0"/>
      </rPr>
      <t xml:space="preserve">
</t>
    </r>
    <r>
      <rPr>
        <sz val="11"/>
        <rFont val="宋体"/>
        <charset val="134"/>
      </rPr>
      <t>金额</t>
    </r>
  </si>
  <si>
    <t>单价</t>
  </si>
  <si>
    <t>依据</t>
  </si>
  <si>
    <t>数量</t>
  </si>
  <si>
    <t>构成明细</t>
  </si>
  <si>
    <r>
      <rPr>
        <sz val="11"/>
        <rFont val="Times New Roman"/>
        <charset val="0"/>
      </rPr>
      <t>1.1</t>
    </r>
    <r>
      <rPr>
        <sz val="11"/>
        <rFont val="宋体"/>
        <charset val="134"/>
      </rPr>
      <t>名称</t>
    </r>
  </si>
  <si>
    <r>
      <rPr>
        <sz val="11"/>
        <rFont val="Times New Roman"/>
        <charset val="0"/>
      </rPr>
      <t>1.1.1</t>
    </r>
    <r>
      <rPr>
        <sz val="11"/>
        <rFont val="宋体"/>
        <charset val="134"/>
      </rPr>
      <t>名称</t>
    </r>
  </si>
  <si>
    <r>
      <rPr>
        <sz val="11"/>
        <rFont val="Times New Roman"/>
        <charset val="0"/>
      </rPr>
      <t>1.1.2</t>
    </r>
    <r>
      <rPr>
        <sz val="11"/>
        <rFont val="宋体"/>
        <charset val="134"/>
      </rPr>
      <t>名称</t>
    </r>
  </si>
  <si>
    <r>
      <rPr>
        <b/>
        <sz val="11"/>
        <rFont val="Times New Roman"/>
        <charset val="0"/>
      </rPr>
      <t>1.1</t>
    </r>
    <r>
      <rPr>
        <b/>
        <sz val="11"/>
        <rFont val="宋体"/>
        <charset val="134"/>
      </rPr>
      <t>金额小计</t>
    </r>
  </si>
  <si>
    <r>
      <rPr>
        <sz val="11"/>
        <rFont val="Times New Roman"/>
        <charset val="0"/>
      </rPr>
      <t>1.2</t>
    </r>
    <r>
      <rPr>
        <sz val="11"/>
        <rFont val="宋体"/>
        <charset val="134"/>
      </rPr>
      <t>名称</t>
    </r>
  </si>
  <si>
    <r>
      <rPr>
        <sz val="11"/>
        <rFont val="Times New Roman"/>
        <charset val="0"/>
      </rPr>
      <t>1.2.1</t>
    </r>
    <r>
      <rPr>
        <sz val="11"/>
        <rFont val="宋体"/>
        <charset val="134"/>
      </rPr>
      <t>名称</t>
    </r>
  </si>
  <si>
    <r>
      <rPr>
        <sz val="11"/>
        <rFont val="Times New Roman"/>
        <charset val="0"/>
      </rPr>
      <t>1.2.2</t>
    </r>
    <r>
      <rPr>
        <sz val="11"/>
        <rFont val="宋体"/>
        <charset val="134"/>
      </rPr>
      <t>名称</t>
    </r>
  </si>
  <si>
    <r>
      <rPr>
        <b/>
        <sz val="11"/>
        <rFont val="Times New Roman"/>
        <charset val="0"/>
      </rPr>
      <t>1.2</t>
    </r>
    <r>
      <rPr>
        <b/>
        <sz val="11"/>
        <rFont val="宋体"/>
        <charset val="134"/>
      </rPr>
      <t>金额小计</t>
    </r>
  </si>
  <si>
    <r>
      <rPr>
        <b/>
        <sz val="11"/>
        <rFont val="宋体"/>
        <charset val="134"/>
      </rPr>
      <t>子项目</t>
    </r>
    <r>
      <rPr>
        <b/>
        <sz val="11"/>
        <rFont val="Times New Roman"/>
        <charset val="0"/>
      </rPr>
      <t>2</t>
    </r>
    <r>
      <rPr>
        <b/>
        <sz val="11"/>
        <rFont val="宋体"/>
        <charset val="134"/>
      </rPr>
      <t>名称：无</t>
    </r>
  </si>
  <si>
    <t>金额合计</t>
  </si>
  <si>
    <t>（2021年度）</t>
  </si>
  <si>
    <t>特殊人群医疗费</t>
  </si>
  <si>
    <r>
      <rPr>
        <sz val="11"/>
        <rFont val="Times New Roman"/>
        <charset val="0"/>
      </rPr>
      <t>1638</t>
    </r>
    <r>
      <rPr>
        <sz val="11"/>
        <rFont val="宋体"/>
        <charset val="134"/>
      </rPr>
      <t>万元</t>
    </r>
  </si>
  <si>
    <t>中共湖南省委办公厅、湖南省人民政府办公厅转发省委组织部等部门《关于进一步加强新形势下离退休干部的实施意见》的通知(湘办发【2009】1号)</t>
  </si>
  <si>
    <t>对特殊人群医疗费进行报账支出</t>
  </si>
  <si>
    <r>
      <rPr>
        <sz val="11"/>
        <rFont val="Times New Roman"/>
        <charset val="0"/>
      </rPr>
      <t>1</t>
    </r>
    <r>
      <rPr>
        <sz val="11"/>
        <rFont val="宋体"/>
        <charset val="134"/>
      </rPr>
      <t>、平稳运行市特殊人群医疗保障工作</t>
    </r>
    <r>
      <rPr>
        <sz val="11"/>
        <rFont val="Times New Roman"/>
        <charset val="0"/>
      </rPr>
      <t xml:space="preserve">
2</t>
    </r>
    <r>
      <rPr>
        <sz val="11"/>
        <rFont val="宋体"/>
        <charset val="134"/>
      </rPr>
      <t>、保障好特殊人群的医疗待遇</t>
    </r>
    <r>
      <rPr>
        <sz val="11"/>
        <rFont val="Times New Roman"/>
        <charset val="0"/>
      </rPr>
      <t xml:space="preserve">
3</t>
    </r>
    <r>
      <rPr>
        <sz val="11"/>
        <rFont val="宋体"/>
        <charset val="134"/>
      </rPr>
      <t>、减轻特殊人群医疗患者的费用负担，切实落实上级文件精神</t>
    </r>
  </si>
  <si>
    <t>按规进行当年度医疗补助费用报账支出，减少不合理的医疗费用支出,及时足额的保障特殊人群医疗患者的医疗费支出,切实落实上级文件精神,减轻特殊人群医疗患者的费用负担。</t>
  </si>
  <si>
    <t>离休人员</t>
  </si>
  <si>
    <t>人数及医疗费标准</t>
  </si>
  <si>
    <t>181人；人均医疗费约8.84万元</t>
  </si>
  <si>
    <t>代管单位</t>
  </si>
  <si>
    <t>人数及收入金额</t>
  </si>
  <si>
    <t>12人；收入共计39.6余万元</t>
  </si>
  <si>
    <t>送医送药</t>
  </si>
  <si>
    <t>全年送医送药及接诊人次</t>
  </si>
  <si>
    <t>1800人次以上</t>
  </si>
  <si>
    <t>保障老干部的医疗待遇</t>
  </si>
  <si>
    <t>达99%以上</t>
  </si>
  <si>
    <t>达95%</t>
  </si>
  <si>
    <t>服务对象满意度</t>
  </si>
  <si>
    <t>离休老干部对服务的满意度</t>
  </si>
  <si>
    <t>离休老干部对服务的满意率</t>
  </si>
  <si>
    <t>1. 项目组织机构：常德市医疗保障事务中心；
2. 相关管理制度：常德市本级离休干部医疗管理办法（常人社发【2017】46号）；
3. 工作措施（方案、规划等）：市本级离休干部协议医疗机构医疗服务协议</t>
  </si>
  <si>
    <r>
      <rPr>
        <sz val="11"/>
        <rFont val="Times New Roman"/>
        <charset val="0"/>
      </rPr>
      <t>120</t>
    </r>
    <r>
      <rPr>
        <sz val="11"/>
        <rFont val="宋体"/>
        <charset val="0"/>
      </rPr>
      <t>万元</t>
    </r>
  </si>
  <si>
    <t>1.拟订全市医疗保险、生育保险、医疗救助等医疗保障制度的地方性政策、规划、标准并组织实施。2.组织制定并实施全市医疗保障基金监督管理办法。3.组织制定全市医疗保障筹资和待遇政策。4.建立医保支付医药服务价格合理确定和动态调整机制。5.执行国家和省药品、医用耗材的招标采购政策并监督实施。6.制定全市定点医药机构协议和支付管理办法并组织实施。7.负责全市医疗保障经办管理、公共服务体系和信息化建设。</t>
  </si>
  <si>
    <t>《中共中央 国务院关于深化医疗保障制度改革的意见》、《国家医疗保障局办公室关于印发区域点数法总额预算和按病种分值付费试点工作方案的通知》（医保办发〔2020〕45号）、《国务院办公厅关于推进医疗保障基金监管制度体系改革的指导意见》（国办发〔2020〕20号）</t>
  </si>
  <si>
    <t>落实各项改革工作任务。</t>
  </si>
  <si>
    <t>完善全市统一的医疗保障制度，建立健全覆盖全民、城乡统筹的多层次医疗保障体系，不断提高医疗保障水平，确保医保资金合理使用、安全可控，更好保障人民群众就医需求、减轻医药费用负担。</t>
  </si>
  <si>
    <t>贯彻中央医疗保障制度改革的决策部署、推进支付方式改革、完善异地就医保障制度和方式、进一步完善医保信息系统</t>
  </si>
  <si>
    <t>监督检查覆盖率</t>
  </si>
  <si>
    <t>基金监督检查</t>
  </si>
  <si>
    <t>医保系统正常运行率</t>
  </si>
  <si>
    <t>医保系统正常运行</t>
  </si>
  <si>
    <t>医保综合监管能力</t>
  </si>
  <si>
    <t>医保基金监督管理能力</t>
  </si>
  <si>
    <t>显著增强</t>
  </si>
  <si>
    <t>医药价格政策落实执行情况</t>
  </si>
  <si>
    <t>抓好医药价格政策的落实</t>
  </si>
  <si>
    <t>服务群众</t>
  </si>
  <si>
    <t>减轻群众就医负担</t>
  </si>
  <si>
    <t>推进各项改革工作任务的落实，规范各项制度，使工作更加规范有序</t>
  </si>
  <si>
    <t>社会公众或就医群体对服务的满意度</t>
  </si>
  <si>
    <t>社会公众或就医群体对服务的满意率</t>
  </si>
  <si>
    <t>1. 项目组织机构：常德市医疗保障局；
2. 工作措施（方案、规划等）：《常德市区域点数法总额预算和按病种分值付费试点工作方案》、《湖南省医疗保障局关于做好2021年医疗保障基金监管工作的通知》等</t>
  </si>
  <si>
    <t>附件2-18</t>
  </si>
  <si>
    <t>部门整体支出绩效目标申报表</t>
  </si>
  <si>
    <t>填报单位：常德市医疗保障局</t>
  </si>
  <si>
    <t>部门
名称</t>
  </si>
  <si>
    <t>年度预算申请（万元）</t>
  </si>
  <si>
    <t>资金总额</t>
  </si>
  <si>
    <t>按收入性质分</t>
  </si>
  <si>
    <t>按支出性质分</t>
  </si>
  <si>
    <t>纳入专户的非税收入拨款</t>
  </si>
  <si>
    <t>其他
资金</t>
  </si>
  <si>
    <t>基本
支出</t>
  </si>
  <si>
    <t>部门职能职责描述</t>
  </si>
  <si>
    <t>整体绩效目    标</t>
  </si>
  <si>
    <t>完善全市统一的城乡居民基本医疗保险制度和大病保险制度，巩固完善城乡居民医疗救助制度，建立健全覆盖全民、城乡统筹的多层次医疗保障体系，不断提高医疗保障水平，确保医保资金合理使用、安全可控、，推进医疗、医保、医药“三医联动”改革，更好保障人民群众就医需求、减轻医药费用负担。</t>
  </si>
  <si>
    <t>部门整体支出年度绩效指标</t>
  </si>
  <si>
    <t>城乡居民</t>
  </si>
  <si>
    <t>全市参保人数</t>
  </si>
  <si>
    <t>500万人以上</t>
  </si>
  <si>
    <t>城镇职工</t>
  </si>
  <si>
    <t>57万人以上</t>
  </si>
  <si>
    <t>医保基金</t>
  </si>
  <si>
    <t>足额准时支付</t>
  </si>
  <si>
    <t>统筹基金85000万元以上，个人账户68000万元以上</t>
  </si>
  <si>
    <t>完成率达95%以上</t>
  </si>
  <si>
    <r>
      <rPr>
        <sz val="9"/>
        <rFont val="Times New Roman"/>
        <charset val="0"/>
      </rPr>
      <t>2021</t>
    </r>
    <r>
      <rPr>
        <sz val="9"/>
        <rFont val="宋体"/>
        <charset val="0"/>
      </rPr>
      <t>年</t>
    </r>
  </si>
  <si>
    <r>
      <rPr>
        <sz val="9"/>
        <rFont val="Times New Roman"/>
        <charset val="0"/>
      </rPr>
      <t>2021</t>
    </r>
    <r>
      <rPr>
        <sz val="9"/>
        <rFont val="宋体"/>
        <charset val="0"/>
      </rPr>
      <t>年</t>
    </r>
    <r>
      <rPr>
        <sz val="9"/>
        <rFont val="Times New Roman"/>
        <charset val="0"/>
      </rPr>
      <t>1</t>
    </r>
    <r>
      <rPr>
        <sz val="9"/>
        <rFont val="宋体"/>
        <charset val="0"/>
      </rPr>
      <t>月至</t>
    </r>
    <r>
      <rPr>
        <sz val="9"/>
        <rFont val="Times New Roman"/>
        <charset val="0"/>
      </rPr>
      <t>2021</t>
    </r>
    <r>
      <rPr>
        <sz val="9"/>
        <rFont val="宋体"/>
        <charset val="0"/>
      </rPr>
      <t>年</t>
    </r>
    <r>
      <rPr>
        <sz val="9"/>
        <rFont val="Times New Roman"/>
        <charset val="0"/>
      </rPr>
      <t>12</t>
    </r>
    <r>
      <rPr>
        <sz val="9"/>
        <rFont val="宋体"/>
        <charset val="0"/>
      </rPr>
      <t>月</t>
    </r>
  </si>
  <si>
    <t>服务民众</t>
  </si>
  <si>
    <t>减轻群众就医费用负担</t>
  </si>
  <si>
    <r>
      <rPr>
        <sz val="11"/>
        <rFont val="宋体"/>
        <charset val="134"/>
      </rPr>
      <t>达</t>
    </r>
    <r>
      <rPr>
        <sz val="11"/>
        <rFont val="Times New Roman"/>
        <charset val="0"/>
      </rPr>
      <t>99%</t>
    </r>
    <r>
      <rPr>
        <sz val="11"/>
        <rFont val="宋体"/>
        <charset val="134"/>
      </rPr>
      <t>以上</t>
    </r>
  </si>
  <si>
    <r>
      <rPr>
        <sz val="10"/>
        <rFont val="宋体"/>
        <charset val="134"/>
      </rPr>
      <t>达</t>
    </r>
    <r>
      <rPr>
        <sz val="10"/>
        <rFont val="Times New Roman"/>
        <charset val="0"/>
      </rPr>
      <t>100%</t>
    </r>
  </si>
  <si>
    <t>社会公众或服务对象满意      度</t>
  </si>
  <si>
    <r>
      <rPr>
        <sz val="10"/>
        <rFont val="宋体"/>
        <charset val="134"/>
      </rPr>
      <t>达99</t>
    </r>
    <r>
      <rPr>
        <sz val="10"/>
        <rFont val="Times New Roman"/>
        <charset val="0"/>
      </rPr>
      <t>%</t>
    </r>
    <r>
      <rPr>
        <sz val="10"/>
        <rFont val="宋体"/>
        <charset val="134"/>
      </rPr>
      <t>以上</t>
    </r>
  </si>
  <si>
    <t>填报人：谭硕       联系电话：17398788868</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</si>
</sst>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176" formatCode="_-* #,##0.00_-;\-* #,##0.00_-;_-* &quot;-&quot;??_-;_-@_-"/>
    <numFmt numFmtId="177" formatCode="_-&quot;￥&quot;* #,##0.00_-;\-&quot;￥&quot;* #,##0.00_-;_-&quot;￥&quot;* &quot;-&quot;??_-;_-@_-"/>
    <numFmt numFmtId="178" formatCode="_-* #,##0_-;\-* #,##0_-;_-* &quot;-&quot;_-;_-@_-"/>
    <numFmt numFmtId="179" formatCode="_-&quot;￥&quot;* #,##0_-;\-&quot;￥&quot;* #,##0_-;_-&quot;￥&quot;* &quot;-&quot;_-;_-@_-"/>
    <numFmt numFmtId="180" formatCode="* #,##0.00;* \-#,##0.00;* &quot;&quot;??;@"/>
    <numFmt numFmtId="181" formatCode=";;"/>
    <numFmt numFmtId="182" formatCode="0.00_ "/>
    <numFmt numFmtId="183" formatCode="0_ "/>
    <numFmt numFmtId="184" formatCode="#,##0.0_ "/>
    <numFmt numFmtId="185" formatCode="0.00_);[Red]\(0.00\)"/>
  </numFmts>
  <fonts count="55">
    <font>
      <sz val="12"/>
      <name val="宋体"/>
      <charset val="134"/>
    </font>
    <font>
      <sz val="11"/>
      <name val="Times New Roman"/>
      <charset val="0"/>
    </font>
    <font>
      <sz val="12"/>
      <name val="Times New Roman"/>
      <charset val="0"/>
    </font>
    <font>
      <sz val="12"/>
      <name val="黑体"/>
      <charset val="134"/>
    </font>
    <font>
      <sz val="12"/>
      <name val="仿宋"/>
      <charset val="134"/>
    </font>
    <font>
      <sz val="21"/>
      <name val="方正小标宋简体"/>
      <charset val="134"/>
    </font>
    <font>
      <sz val="16"/>
      <name val="楷体_GB2312"/>
      <charset val="134"/>
    </font>
    <font>
      <sz val="11"/>
      <name val="宋体"/>
      <charset val="134"/>
    </font>
    <font>
      <b/>
      <sz val="11"/>
      <name val="宋体"/>
      <charset val="134"/>
    </font>
    <font>
      <sz val="10"/>
      <name val="宋体"/>
      <charset val="134"/>
    </font>
    <font>
      <sz val="9"/>
      <name val="宋体"/>
      <charset val="134"/>
    </font>
    <font>
      <sz val="9"/>
      <name val="Times New Roman"/>
      <charset val="0"/>
    </font>
    <font>
      <sz val="10"/>
      <name val="Times New Roman"/>
      <charset val="0"/>
    </font>
    <font>
      <sz val="11"/>
      <name val="黑体"/>
      <charset val="134"/>
    </font>
    <font>
      <sz val="11"/>
      <name val="楷体_GB2312"/>
      <charset val="134"/>
    </font>
    <font>
      <b/>
      <sz val="11"/>
      <name val="Times New Roman"/>
      <charset val="0"/>
    </font>
    <font>
      <sz val="11"/>
      <name val="宋体"/>
      <charset val="134"/>
      <scheme val="major"/>
    </font>
    <font>
      <sz val="10"/>
      <name val="宋体"/>
      <charset val="134"/>
      <scheme val="major"/>
    </font>
    <font>
      <sz val="11"/>
      <name val="宋体"/>
      <charset val="0"/>
    </font>
    <font>
      <sz val="11"/>
      <name val="Arial"/>
      <charset val="0"/>
    </font>
    <font>
      <sz val="10"/>
      <name val="方正大标宋简体"/>
      <charset val="134"/>
    </font>
    <font>
      <sz val="10"/>
      <name val="宋体"/>
      <charset val="0"/>
    </font>
    <font>
      <b/>
      <sz val="10"/>
      <name val="Times New Roman"/>
      <charset val="0"/>
    </font>
    <font>
      <b/>
      <sz val="12"/>
      <name val="宋体"/>
      <charset val="134"/>
    </font>
    <font>
      <sz val="22"/>
      <name val="方正小标宋简体"/>
      <charset val="134"/>
    </font>
    <font>
      <b/>
      <sz val="22"/>
      <name val="宋体"/>
      <charset val="134"/>
    </font>
    <font>
      <sz val="10"/>
      <name val="黑体"/>
      <charset val="134"/>
    </font>
    <font>
      <b/>
      <sz val="10"/>
      <name val="宋体"/>
      <charset val="134"/>
    </font>
    <font>
      <sz val="21"/>
      <name val="方正大标宋简体"/>
      <charset val="134"/>
    </font>
    <font>
      <sz val="24"/>
      <name val="黑体"/>
      <charset val="134"/>
    </font>
    <font>
      <sz val="9"/>
      <name val="黑体"/>
      <charset val="134"/>
    </font>
    <font>
      <b/>
      <sz val="10"/>
      <name val="黑体"/>
      <charset val="134"/>
    </font>
    <font>
      <sz val="10"/>
      <name val="Arial"/>
      <charset val="0"/>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
      <sz val="16"/>
      <name val="宋体"/>
      <charset val="134"/>
    </font>
    <font>
      <sz val="10"/>
      <name val="Times New Roman"/>
      <charset val="134"/>
    </font>
    <font>
      <sz val="9"/>
      <name val="宋体"/>
      <charset val="0"/>
    </font>
  </fonts>
  <fills count="2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indexed="8"/>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5">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5" borderId="17"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8" applyNumberFormat="0" applyFill="0" applyAlignment="0" applyProtection="0">
      <alignment vertical="center"/>
    </xf>
    <xf numFmtId="0" fontId="39" fillId="0" borderId="18" applyNumberFormat="0" applyFill="0" applyAlignment="0" applyProtection="0">
      <alignment vertical="center"/>
    </xf>
    <xf numFmtId="0" fontId="40" fillId="0" borderId="19" applyNumberFormat="0" applyFill="0" applyAlignment="0" applyProtection="0">
      <alignment vertical="center"/>
    </xf>
    <xf numFmtId="0" fontId="40" fillId="0" borderId="0" applyNumberFormat="0" applyFill="0" applyBorder="0" applyAlignment="0" applyProtection="0">
      <alignment vertical="center"/>
    </xf>
    <xf numFmtId="0" fontId="41" fillId="6" borderId="20" applyNumberFormat="0" applyAlignment="0" applyProtection="0">
      <alignment vertical="center"/>
    </xf>
    <xf numFmtId="0" fontId="42" fillId="3" borderId="21" applyNumberFormat="0" applyAlignment="0" applyProtection="0">
      <alignment vertical="center"/>
    </xf>
    <xf numFmtId="0" fontId="43" fillId="3" borderId="20" applyNumberFormat="0" applyAlignment="0" applyProtection="0">
      <alignment vertical="center"/>
    </xf>
    <xf numFmtId="0" fontId="44" fillId="7" borderId="22" applyNumberFormat="0" applyAlignment="0" applyProtection="0">
      <alignment vertical="center"/>
    </xf>
    <xf numFmtId="0" fontId="45" fillId="0" borderId="23" applyNumberFormat="0" applyFill="0" applyAlignment="0" applyProtection="0">
      <alignment vertical="center"/>
    </xf>
    <xf numFmtId="0" fontId="46" fillId="0" borderId="24" applyNumberFormat="0" applyFill="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51" fillId="5" borderId="0" applyNumberFormat="0" applyBorder="0" applyAlignment="0" applyProtection="0">
      <alignment vertical="center"/>
    </xf>
    <xf numFmtId="0" fontId="51" fillId="6" borderId="0" applyNumberFormat="0" applyBorder="0" applyAlignment="0" applyProtection="0">
      <alignment vertical="center"/>
    </xf>
    <xf numFmtId="0" fontId="50" fillId="6" borderId="0" applyNumberFormat="0" applyBorder="0" applyAlignment="0" applyProtection="0">
      <alignment vertical="center"/>
    </xf>
    <xf numFmtId="0" fontId="50" fillId="7" borderId="0" applyNumberFormat="0" applyBorder="0" applyAlignment="0" applyProtection="0">
      <alignment vertical="center"/>
    </xf>
    <xf numFmtId="0" fontId="51" fillId="3" borderId="0" applyNumberFormat="0" applyBorder="0" applyAlignment="0" applyProtection="0">
      <alignment vertical="center"/>
    </xf>
    <xf numFmtId="0" fontId="51" fillId="16"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5" borderId="0" applyNumberFormat="0" applyBorder="0" applyAlignment="0" applyProtection="0">
      <alignment vertical="center"/>
    </xf>
    <xf numFmtId="0" fontId="51" fillId="10" borderId="0" applyNumberFormat="0" applyBorder="0" applyAlignment="0" applyProtection="0">
      <alignment vertical="center"/>
    </xf>
    <xf numFmtId="0" fontId="50" fillId="6" borderId="0" applyNumberFormat="0" applyBorder="0" applyAlignment="0" applyProtection="0">
      <alignment vertical="center"/>
    </xf>
    <xf numFmtId="0" fontId="50" fillId="18"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8" borderId="0" applyNumberFormat="0" applyBorder="0" applyAlignment="0" applyProtection="0">
      <alignment vertical="center"/>
    </xf>
    <xf numFmtId="0" fontId="51" fillId="16" borderId="0" applyNumberFormat="0" applyBorder="0" applyAlignment="0" applyProtection="0">
      <alignment vertical="center"/>
    </xf>
    <xf numFmtId="0" fontId="50" fillId="16" borderId="0" applyNumberFormat="0" applyBorder="0" applyAlignment="0" applyProtection="0">
      <alignment vertical="center"/>
    </xf>
    <xf numFmtId="0" fontId="10" fillId="0" borderId="0"/>
    <xf numFmtId="0" fontId="10" fillId="0" borderId="0"/>
    <xf numFmtId="0" fontId="0" fillId="0" borderId="0"/>
    <xf numFmtId="0" fontId="10" fillId="0" borderId="0"/>
    <xf numFmtId="0" fontId="0" fillId="0" borderId="0"/>
    <xf numFmtId="0" fontId="10" fillId="0" borderId="0"/>
  </cellStyleXfs>
  <cellXfs count="37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8" fillId="0" borderId="12" xfId="0" applyFont="1" applyBorder="1" applyAlignment="1">
      <alignment horizontal="right" vertical="center" wrapText="1"/>
    </xf>
    <xf numFmtId="0" fontId="8" fillId="0" borderId="12" xfId="0" applyFont="1" applyBorder="1" applyAlignment="1">
      <alignment vertical="center" wrapText="1"/>
    </xf>
    <xf numFmtId="0" fontId="8" fillId="0" borderId="3" xfId="0" applyFont="1" applyBorder="1" applyAlignment="1">
      <alignment vertical="center" wrapText="1"/>
    </xf>
    <xf numFmtId="0" fontId="7" fillId="0" borderId="12" xfId="0" applyFont="1" applyBorder="1" applyAlignment="1">
      <alignment horizontal="left" vertical="center" wrapText="1"/>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12"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12" xfId="0" applyFont="1" applyFill="1" applyBorder="1" applyAlignment="1">
      <alignment vertical="center"/>
    </xf>
    <xf numFmtId="0" fontId="9" fillId="0" borderId="2" xfId="0" applyFont="1" applyFill="1" applyBorder="1" applyAlignment="1">
      <alignment horizontal="left" vertical="center" wrapText="1"/>
    </xf>
    <xf numFmtId="0" fontId="8" fillId="0" borderId="8" xfId="0" applyFont="1" applyBorder="1" applyAlignment="1">
      <alignment horizontal="center" vertical="center" wrapText="1"/>
    </xf>
    <xf numFmtId="0" fontId="10" fillId="0" borderId="1" xfId="0" applyFont="1" applyFill="1" applyBorder="1" applyAlignment="1">
      <alignment vertical="center" wrapText="1"/>
    </xf>
    <xf numFmtId="9" fontId="9" fillId="0" borderId="12" xfId="0" applyNumberFormat="1" applyFont="1" applyFill="1" applyBorder="1" applyAlignment="1">
      <alignment horizontal="left" vertical="center" wrapText="1"/>
    </xf>
    <xf numFmtId="0" fontId="9" fillId="0" borderId="12" xfId="0" applyFont="1" applyFill="1" applyBorder="1" applyAlignment="1">
      <alignment vertical="center" wrapText="1"/>
    </xf>
    <xf numFmtId="0" fontId="11" fillId="0" borderId="1"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12" xfId="0" applyFont="1" applyFill="1" applyBorder="1" applyAlignment="1">
      <alignment wrapText="1"/>
    </xf>
    <xf numFmtId="0" fontId="7" fillId="0" borderId="12" xfId="0" applyFont="1" applyFill="1" applyBorder="1" applyAlignment="1">
      <alignment vertical="center" wrapText="1"/>
    </xf>
    <xf numFmtId="0" fontId="10" fillId="0" borderId="12" xfId="0" applyFont="1" applyFill="1" applyBorder="1" applyAlignment="1">
      <alignment vertical="center" wrapText="1"/>
    </xf>
    <xf numFmtId="0" fontId="7" fillId="0" borderId="12"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9" fillId="0" borderId="12"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2" fillId="0" borderId="0" xfId="0" applyFont="1" applyFill="1" applyAlignment="1">
      <alignment vertical="center"/>
    </xf>
    <xf numFmtId="0" fontId="2" fillId="0" borderId="0" xfId="0" applyFont="1" applyFill="1" applyBorder="1" applyAlignment="1"/>
    <xf numFmtId="0" fontId="2" fillId="0" borderId="0" xfId="0" applyFont="1" applyFill="1" applyAlignment="1"/>
    <xf numFmtId="0" fontId="13" fillId="0" borderId="0" xfId="0" applyFont="1" applyProtection="1">
      <alignment vertical="center"/>
      <protection locked="0"/>
    </xf>
    <xf numFmtId="0" fontId="5" fillId="0" borderId="0" xfId="0" applyFont="1" applyFill="1" applyAlignment="1">
      <alignment horizontal="center" vertical="center" wrapText="1"/>
    </xf>
    <xf numFmtId="0" fontId="14" fillId="0" borderId="0" xfId="0" applyFont="1" applyFill="1" applyAlignment="1">
      <alignment horizontal="center" vertical="center"/>
    </xf>
    <xf numFmtId="0" fontId="1"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left" vertical="center" wrapText="1"/>
    </xf>
    <xf numFmtId="0" fontId="7" fillId="0" borderId="1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2"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7" fillId="0" borderId="8" xfId="0" applyFont="1" applyFill="1" applyBorder="1" applyAlignment="1">
      <alignment horizontal="center" vertical="center"/>
    </xf>
    <xf numFmtId="0" fontId="1" fillId="0" borderId="13"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31" fontId="1" fillId="0" borderId="12" xfId="0" applyNumberFormat="1" applyFont="1" applyFill="1" applyBorder="1" applyAlignment="1">
      <alignment horizontal="center" vertical="center"/>
    </xf>
    <xf numFmtId="0" fontId="8" fillId="0" borderId="1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2" xfId="0" applyFont="1" applyFill="1" applyBorder="1" applyAlignment="1">
      <alignment horizontal="center" vertical="center"/>
    </xf>
    <xf numFmtId="0" fontId="7" fillId="0" borderId="15"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2" xfId="0" applyFont="1" applyFill="1" applyBorder="1" applyAlignment="1">
      <alignment horizontal="center" wrapText="1"/>
    </xf>
    <xf numFmtId="0" fontId="17" fillId="0" borderId="1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8" fillId="0" borderId="12"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4" xfId="0" applyFont="1" applyFill="1" applyBorder="1" applyAlignment="1"/>
    <xf numFmtId="0" fontId="1" fillId="0" borderId="4" xfId="0" applyFont="1" applyFill="1" applyBorder="1" applyAlignment="1">
      <alignment horizontal="center"/>
    </xf>
    <xf numFmtId="0" fontId="8" fillId="0" borderId="12" xfId="0" applyFont="1" applyFill="1" applyBorder="1" applyAlignment="1">
      <alignment horizontal="center" vertical="center"/>
    </xf>
    <xf numFmtId="0" fontId="15" fillId="0" borderId="12"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11" xfId="0" applyFont="1" applyFill="1" applyBorder="1" applyAlignment="1">
      <alignment horizontal="center" vertical="center" wrapText="1"/>
    </xf>
    <xf numFmtId="9" fontId="7" fillId="0" borderId="12" xfId="0" applyNumberFormat="1" applyFont="1" applyFill="1" applyBorder="1" applyAlignment="1">
      <alignment horizontal="center" vertical="center" wrapText="1"/>
    </xf>
    <xf numFmtId="0" fontId="1" fillId="0" borderId="8" xfId="0" applyFont="1" applyFill="1" applyBorder="1" applyAlignment="1">
      <alignment horizontal="center" vertical="center"/>
    </xf>
    <xf numFmtId="0" fontId="1" fillId="0" borderId="12" xfId="0" applyFont="1" applyFill="1" applyBorder="1" applyAlignment="1">
      <alignment horizontal="center"/>
    </xf>
    <xf numFmtId="0" fontId="16" fillId="0" borderId="3" xfId="0" applyFont="1" applyFill="1" applyBorder="1" applyAlignment="1">
      <alignment horizontal="center" vertical="center" wrapText="1"/>
    </xf>
    <xf numFmtId="0" fontId="1" fillId="0" borderId="1" xfId="0" applyFont="1" applyFill="1" applyBorder="1" applyAlignment="1">
      <alignment horizontal="center"/>
    </xf>
    <xf numFmtId="0" fontId="1" fillId="0" borderId="3" xfId="0" applyFont="1" applyFill="1" applyBorder="1" applyAlignment="1">
      <alignment horizontal="center"/>
    </xf>
    <xf numFmtId="0" fontId="1"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2" xfId="0" applyFont="1" applyFill="1" applyBorder="1" applyAlignment="1">
      <alignment horizontal="center" vertical="center"/>
    </xf>
    <xf numFmtId="0" fontId="7" fillId="2" borderId="12" xfId="0" applyFont="1" applyFill="1" applyBorder="1" applyAlignment="1">
      <alignment horizontal="center" vertical="center" wrapText="1"/>
    </xf>
    <xf numFmtId="0" fontId="1" fillId="0" borderId="12" xfId="0" applyFont="1" applyFill="1" applyBorder="1" applyAlignment="1"/>
    <xf numFmtId="0" fontId="8"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8" fillId="0" borderId="12" xfId="0" applyFont="1" applyFill="1" applyBorder="1" applyAlignment="1">
      <alignment horizontal="left" vertical="center" wrapText="1"/>
    </xf>
    <xf numFmtId="0" fontId="9" fillId="0" borderId="4" xfId="0" applyFont="1" applyFill="1" applyBorder="1" applyAlignment="1">
      <alignment horizontal="center" vertical="center" wrapText="1"/>
    </xf>
    <xf numFmtId="10" fontId="9" fillId="0" borderId="1" xfId="0" applyNumberFormat="1"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8" xfId="0" applyFont="1" applyFill="1" applyBorder="1" applyAlignment="1">
      <alignment horizontal="center" vertical="center" wrapText="1"/>
    </xf>
    <xf numFmtId="10" fontId="9" fillId="0" borderId="3" xfId="0" applyNumberFormat="1" applyFont="1" applyFill="1" applyBorder="1" applyAlignment="1">
      <alignment horizontal="center" vertical="center" wrapText="1"/>
    </xf>
    <xf numFmtId="0" fontId="7" fillId="0" borderId="0" xfId="0" applyFont="1" applyProtection="1">
      <alignment vertical="center"/>
      <protection locked="0"/>
    </xf>
    <xf numFmtId="0" fontId="9" fillId="0" borderId="0" xfId="0" applyFont="1" applyAlignme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protection locked="0"/>
    </xf>
    <xf numFmtId="0" fontId="7" fillId="0" borderId="0" xfId="0" applyFont="1" applyAlignment="1" applyProtection="1">
      <alignment vertical="center"/>
      <protection locked="0"/>
    </xf>
    <xf numFmtId="0" fontId="13" fillId="3" borderId="4" xfId="0" applyNumberFormat="1" applyFont="1" applyFill="1" applyBorder="1" applyAlignment="1" applyProtection="1">
      <alignment horizontal="center" vertical="center" wrapText="1"/>
      <protection locked="0"/>
    </xf>
    <xf numFmtId="0" fontId="13" fillId="0" borderId="12" xfId="0" applyFont="1" applyBorder="1" applyAlignment="1" applyProtection="1">
      <alignment horizontal="center" vertical="center"/>
      <protection locked="0"/>
    </xf>
    <xf numFmtId="0" fontId="13" fillId="3" borderId="8" xfId="0" applyNumberFormat="1" applyFont="1" applyFill="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0" fillId="0" borderId="12" xfId="0" applyBorder="1" applyProtection="1">
      <alignment vertical="center"/>
      <protection locked="0"/>
    </xf>
    <xf numFmtId="49" fontId="7" fillId="0" borderId="12" xfId="54" applyNumberFormat="1" applyFont="1" applyFill="1" applyBorder="1" applyAlignment="1" applyProtection="1">
      <alignment horizontal="center" vertical="center" wrapText="1"/>
      <protection locked="0"/>
    </xf>
    <xf numFmtId="0" fontId="9" fillId="0" borderId="8" xfId="0" applyFont="1" applyBorder="1" applyAlignment="1" applyProtection="1">
      <alignment horizontal="center" vertical="center" wrapText="1"/>
    </xf>
    <xf numFmtId="0" fontId="9" fillId="0" borderId="8" xfId="0" applyFont="1" applyBorder="1" applyAlignment="1" applyProtection="1">
      <alignment vertical="center" wrapText="1"/>
      <protection locked="0"/>
    </xf>
    <xf numFmtId="0" fontId="9" fillId="0" borderId="12" xfId="0" applyFont="1" applyBorder="1" applyAlignment="1" applyProtection="1">
      <alignment vertical="center"/>
      <protection locked="0"/>
    </xf>
    <xf numFmtId="0" fontId="7" fillId="0" borderId="12" xfId="0" applyFont="1" applyFill="1" applyBorder="1" applyAlignment="1">
      <alignment vertical="center"/>
    </xf>
    <xf numFmtId="0" fontId="19" fillId="0" borderId="12" xfId="0" applyFont="1" applyFill="1" applyBorder="1" applyAlignment="1">
      <alignment vertical="center" wrapText="1"/>
    </xf>
    <xf numFmtId="49" fontId="9" fillId="4" borderId="12" xfId="0" applyNumberFormat="1" applyFont="1" applyFill="1" applyBorder="1" applyAlignment="1" applyProtection="1">
      <alignment horizontal="left" vertical="center" wrapText="1"/>
    </xf>
    <xf numFmtId="0" fontId="0" fillId="0" borderId="6" xfId="0" applyBorder="1" applyAlignment="1" applyProtection="1">
      <alignment horizontal="left" vertical="center" wrapText="1"/>
      <protection locked="0"/>
    </xf>
    <xf numFmtId="0" fontId="0" fillId="0" borderId="6" xfId="0" applyBorder="1" applyAlignment="1" applyProtection="1">
      <alignment horizontal="left" vertical="center"/>
      <protection locked="0"/>
    </xf>
    <xf numFmtId="0" fontId="7" fillId="0" borderId="0" xfId="0" applyFont="1" applyAlignment="1" applyProtection="1">
      <alignment horizontal="right" vertical="center"/>
      <protection locked="0"/>
    </xf>
    <xf numFmtId="0" fontId="9" fillId="0" borderId="12" xfId="0" applyFont="1" applyBorder="1" applyAlignment="1" applyProtection="1">
      <alignment horizontal="center" vertical="center"/>
      <protection locked="0"/>
    </xf>
    <xf numFmtId="0" fontId="9" fillId="0" borderId="12" xfId="0" applyFont="1" applyBorder="1" applyAlignment="1" applyProtection="1">
      <alignment horizontal="center" vertical="center" wrapText="1"/>
    </xf>
    <xf numFmtId="0" fontId="9" fillId="0" borderId="12" xfId="0" applyFont="1" applyBorder="1" applyAlignment="1" applyProtection="1">
      <alignment vertical="center" wrapText="1"/>
      <protection locked="0"/>
    </xf>
    <xf numFmtId="49" fontId="9" fillId="4" borderId="1" xfId="0" applyNumberFormat="1" applyFont="1" applyFill="1" applyBorder="1" applyAlignment="1" applyProtection="1">
      <alignment horizontal="left" vertical="center" wrapText="1"/>
    </xf>
    <xf numFmtId="2" fontId="9" fillId="4" borderId="12" xfId="0" applyNumberFormat="1" applyFont="1" applyFill="1" applyBorder="1" applyAlignment="1" applyProtection="1">
      <alignment horizontal="center" vertical="center" wrapText="1"/>
    </xf>
    <xf numFmtId="2" fontId="9" fillId="0" borderId="12" xfId="0" applyNumberFormat="1" applyFont="1" applyBorder="1" applyAlignment="1" applyProtection="1">
      <alignment vertical="center"/>
      <protection locked="0"/>
    </xf>
    <xf numFmtId="0" fontId="9" fillId="0" borderId="12" xfId="0" applyFont="1" applyFill="1" applyBorder="1" applyAlignment="1" applyProtection="1">
      <alignment vertical="center"/>
      <protection locked="0"/>
    </xf>
    <xf numFmtId="0" fontId="9" fillId="0" borderId="12" xfId="0" applyFont="1" applyFill="1" applyBorder="1" applyAlignment="1" applyProtection="1">
      <alignment horizontal="right" vertical="center"/>
      <protection locked="0"/>
    </xf>
    <xf numFmtId="0" fontId="9" fillId="0" borderId="12" xfId="0" applyFont="1" applyFill="1" applyBorder="1" applyAlignment="1" applyProtection="1">
      <alignment horizontal="center" vertical="center" wrapText="1"/>
    </xf>
    <xf numFmtId="2" fontId="9" fillId="0" borderId="12" xfId="0" applyNumberFormat="1" applyFont="1" applyFill="1" applyBorder="1" applyAlignment="1" applyProtection="1">
      <alignment vertical="center"/>
      <protection locked="0"/>
    </xf>
    <xf numFmtId="49" fontId="9" fillId="0" borderId="12" xfId="54" applyNumberFormat="1" applyFont="1" applyFill="1" applyBorder="1" applyAlignment="1" applyProtection="1">
      <alignment vertical="center" wrapText="1"/>
      <protection locked="0"/>
    </xf>
    <xf numFmtId="4" fontId="9" fillId="0" borderId="12" xfId="0" applyNumberFormat="1" applyFont="1" applyBorder="1" applyAlignment="1" applyProtection="1">
      <alignment vertical="center"/>
      <protection locked="0"/>
    </xf>
    <xf numFmtId="49" fontId="9" fillId="0" borderId="12" xfId="0" applyNumberFormat="1" applyFont="1" applyFill="1" applyBorder="1" applyAlignment="1" applyProtection="1">
      <alignment horizontal="left" vertical="center" wrapText="1"/>
      <protection locked="0"/>
    </xf>
    <xf numFmtId="0" fontId="13" fillId="0" borderId="0" xfId="49" applyFont="1" applyProtection="1">
      <protection locked="0"/>
    </xf>
    <xf numFmtId="0" fontId="11" fillId="0" borderId="0" xfId="49" applyFont="1" applyProtection="1">
      <protection locked="0"/>
    </xf>
    <xf numFmtId="10" fontId="11" fillId="0" borderId="0" xfId="49" applyNumberFormat="1" applyFont="1" applyProtection="1">
      <protection locked="0"/>
    </xf>
    <xf numFmtId="10" fontId="0" fillId="0" borderId="0" xfId="0" applyNumberFormat="1" applyProtection="1">
      <alignment vertical="center"/>
      <protection locked="0"/>
    </xf>
    <xf numFmtId="0" fontId="5" fillId="0" borderId="0" xfId="49" applyNumberFormat="1" applyFont="1" applyFill="1" applyAlignment="1" applyProtection="1">
      <alignment horizontal="center" vertical="center"/>
      <protection locked="0"/>
    </xf>
    <xf numFmtId="0" fontId="20" fillId="0" borderId="0" xfId="49" applyFont="1" applyAlignment="1" applyProtection="1">
      <alignment horizontal="center" vertical="center" wrapText="1"/>
      <protection locked="0"/>
    </xf>
    <xf numFmtId="0" fontId="12" fillId="0" borderId="0" xfId="49" applyFont="1" applyAlignment="1" applyProtection="1">
      <alignment horizontal="center" vertical="center" wrapText="1"/>
      <protection locked="0"/>
    </xf>
    <xf numFmtId="0" fontId="0" fillId="0" borderId="0" xfId="49" applyNumberFormat="1" applyFont="1" applyFill="1" applyAlignment="1" applyProtection="1">
      <alignment horizontal="right" wrapText="1"/>
      <protection locked="0"/>
    </xf>
    <xf numFmtId="0" fontId="2" fillId="0" borderId="0" xfId="49" applyNumberFormat="1" applyFont="1" applyFill="1" applyAlignment="1" applyProtection="1">
      <alignment horizontal="right" wrapText="1"/>
      <protection locked="0"/>
    </xf>
    <xf numFmtId="10" fontId="12" fillId="0" borderId="0" xfId="49" applyNumberFormat="1" applyFont="1" applyAlignment="1" applyProtection="1">
      <alignment horizontal="center" vertical="center" wrapText="1"/>
      <protection locked="0"/>
    </xf>
    <xf numFmtId="0" fontId="13" fillId="3" borderId="12" xfId="49" applyNumberFormat="1" applyFont="1" applyFill="1" applyBorder="1" applyAlignment="1" applyProtection="1">
      <alignment horizontal="center" vertical="center" wrapText="1"/>
      <protection locked="0"/>
    </xf>
    <xf numFmtId="0" fontId="13" fillId="3" borderId="2" xfId="49" applyNumberFormat="1" applyFont="1" applyFill="1" applyBorder="1" applyAlignment="1" applyProtection="1">
      <alignment horizontal="centerContinuous" vertical="center"/>
      <protection locked="0"/>
    </xf>
    <xf numFmtId="0" fontId="13" fillId="3" borderId="3" xfId="49" applyNumberFormat="1" applyFont="1" applyFill="1" applyBorder="1" applyAlignment="1" applyProtection="1">
      <alignment horizontal="centerContinuous" vertical="center"/>
      <protection locked="0"/>
    </xf>
    <xf numFmtId="10" fontId="13" fillId="0" borderId="12" xfId="49" applyNumberFormat="1" applyFont="1" applyBorder="1" applyAlignment="1" applyProtection="1">
      <alignment horizontal="center" vertical="center" wrapText="1"/>
      <protection locked="0"/>
    </xf>
    <xf numFmtId="0" fontId="13" fillId="3" borderId="4" xfId="49" applyNumberFormat="1" applyFont="1" applyFill="1" applyBorder="1" applyAlignment="1" applyProtection="1">
      <alignment horizontal="center" vertical="center" wrapText="1"/>
      <protection locked="0"/>
    </xf>
    <xf numFmtId="0" fontId="13" fillId="3" borderId="1" xfId="49" applyNumberFormat="1" applyFont="1" applyFill="1" applyBorder="1" applyAlignment="1" applyProtection="1">
      <alignment horizontal="center" vertical="center"/>
      <protection locked="0"/>
    </xf>
    <xf numFmtId="0" fontId="13" fillId="3" borderId="3" xfId="49" applyNumberFormat="1" applyFont="1" applyFill="1" applyBorder="1" applyAlignment="1" applyProtection="1">
      <alignment horizontal="center" vertical="center"/>
      <protection locked="0"/>
    </xf>
    <xf numFmtId="0" fontId="13" fillId="3" borderId="8" xfId="49" applyNumberFormat="1" applyFont="1" applyFill="1" applyBorder="1" applyAlignment="1" applyProtection="1">
      <alignment horizontal="center" vertical="center" wrapText="1"/>
      <protection locked="0"/>
    </xf>
    <xf numFmtId="49" fontId="21" fillId="0" borderId="12" xfId="49" applyNumberFormat="1" applyFont="1" applyFill="1" applyBorder="1" applyAlignment="1" applyProtection="1">
      <alignment horizontal="left" vertical="center" wrapText="1"/>
      <protection locked="0"/>
    </xf>
    <xf numFmtId="4" fontId="7" fillId="0" borderId="3" xfId="49" applyNumberFormat="1" applyFont="1" applyFill="1" applyBorder="1" applyAlignment="1" applyProtection="1">
      <alignment horizontal="center" vertical="center" wrapText="1"/>
    </xf>
    <xf numFmtId="4" fontId="7" fillId="0" borderId="2" xfId="49" applyNumberFormat="1" applyFont="1" applyFill="1" applyBorder="1" applyAlignment="1" applyProtection="1">
      <alignment horizontal="center" vertical="center" wrapText="1"/>
      <protection locked="0"/>
    </xf>
    <xf numFmtId="4" fontId="7" fillId="0" borderId="12" xfId="49" applyNumberFormat="1" applyFont="1" applyFill="1" applyBorder="1" applyAlignment="1" applyProtection="1">
      <alignment horizontal="center" vertical="center" wrapText="1"/>
    </xf>
    <xf numFmtId="4" fontId="12" fillId="0" borderId="3" xfId="49" applyNumberFormat="1" applyFont="1" applyFill="1" applyBorder="1" applyAlignment="1" applyProtection="1">
      <alignment horizontal="right" vertical="center" wrapText="1"/>
      <protection locked="0"/>
    </xf>
    <xf numFmtId="10" fontId="12" fillId="0" borderId="12" xfId="49" applyNumberFormat="1" applyFont="1" applyFill="1" applyBorder="1" applyAlignment="1" applyProtection="1">
      <alignment horizontal="center" vertical="center" wrapText="1"/>
      <protection locked="0"/>
    </xf>
    <xf numFmtId="49" fontId="9" fillId="0" borderId="12" xfId="49" applyNumberFormat="1" applyFont="1" applyFill="1" applyBorder="1" applyAlignment="1" applyProtection="1">
      <alignment horizontal="left" vertical="center" wrapText="1"/>
      <protection locked="0"/>
    </xf>
    <xf numFmtId="49" fontId="12" fillId="0" borderId="12" xfId="49" applyNumberFormat="1" applyFont="1" applyFill="1" applyBorder="1" applyAlignment="1" applyProtection="1">
      <alignment horizontal="left" vertical="center" wrapText="1"/>
      <protection locked="0"/>
    </xf>
    <xf numFmtId="4" fontId="12" fillId="0" borderId="2" xfId="49" applyNumberFormat="1" applyFont="1" applyFill="1" applyBorder="1" applyAlignment="1" applyProtection="1">
      <alignment horizontal="right" vertical="center" wrapText="1"/>
      <protection locked="0"/>
    </xf>
    <xf numFmtId="4" fontId="12" fillId="0" borderId="12" xfId="49" applyNumberFormat="1" applyFont="1" applyFill="1" applyBorder="1" applyAlignment="1" applyProtection="1">
      <alignment horizontal="right" vertical="center" wrapText="1"/>
      <protection locked="0"/>
    </xf>
    <xf numFmtId="10" fontId="11" fillId="0" borderId="12" xfId="49" applyNumberFormat="1" applyFont="1" applyBorder="1" applyProtection="1">
      <protection locked="0"/>
    </xf>
    <xf numFmtId="0" fontId="7" fillId="0" borderId="6" xfId="49" applyFont="1" applyBorder="1" applyAlignment="1" applyProtection="1">
      <alignment horizontal="left" vertical="center" wrapText="1"/>
      <protection locked="0"/>
    </xf>
    <xf numFmtId="0" fontId="12" fillId="0" borderId="0" xfId="49" applyFont="1" applyBorder="1" applyAlignment="1" applyProtection="1">
      <alignment horizontal="left"/>
      <protection locked="0"/>
    </xf>
    <xf numFmtId="0" fontId="12" fillId="0" borderId="0" xfId="49" applyFont="1" applyProtection="1">
      <protection locked="0"/>
    </xf>
    <xf numFmtId="0" fontId="7" fillId="0" borderId="0" xfId="49" applyFont="1" applyAlignment="1" applyProtection="1">
      <alignment horizontal="right" vertical="center" wrapText="1"/>
      <protection locked="0"/>
    </xf>
    <xf numFmtId="0" fontId="13" fillId="0" borderId="12" xfId="49" applyFont="1" applyBorder="1" applyAlignment="1" applyProtection="1">
      <alignment horizontal="center" vertical="center" wrapText="1"/>
      <protection locked="0"/>
    </xf>
    <xf numFmtId="0" fontId="13" fillId="0" borderId="0" xfId="49" applyFont="1" applyAlignment="1" applyProtection="1">
      <alignment horizontal="center" vertical="center" wrapText="1"/>
      <protection locked="0"/>
    </xf>
    <xf numFmtId="0" fontId="9" fillId="0" borderId="12" xfId="49" applyFont="1" applyFill="1" applyBorder="1" applyAlignment="1" applyProtection="1">
      <alignment horizontal="center" vertical="center" wrapText="1"/>
      <protection locked="0"/>
    </xf>
    <xf numFmtId="0" fontId="11" fillId="0" borderId="12" xfId="49" applyFont="1" applyBorder="1" applyProtection="1">
      <protection locked="0"/>
    </xf>
    <xf numFmtId="0" fontId="3" fillId="0" borderId="0" xfId="0" applyFont="1">
      <alignment vertical="center"/>
    </xf>
    <xf numFmtId="0" fontId="22" fillId="0" borderId="0" xfId="0" applyNumberFormat="1" applyFont="1" applyFill="1" applyAlignment="1" applyProtection="1">
      <alignment horizontal="center" vertical="center" wrapText="1"/>
      <protection locked="0"/>
    </xf>
    <xf numFmtId="0" fontId="5" fillId="0" borderId="0" xfId="0" applyNumberFormat="1" applyFont="1" applyFill="1" applyAlignment="1" applyProtection="1">
      <alignment horizontal="center" vertical="center" wrapText="1"/>
      <protection locked="0"/>
    </xf>
    <xf numFmtId="0" fontId="7" fillId="0" borderId="0" xfId="53" applyFont="1" applyAlignment="1" applyProtection="1">
      <alignment vertical="center"/>
      <protection locked="0"/>
    </xf>
    <xf numFmtId="0" fontId="13" fillId="0" borderId="12" xfId="0" applyFont="1" applyBorder="1" applyAlignment="1">
      <alignment horizontal="center" vertical="center" wrapText="1"/>
    </xf>
    <xf numFmtId="0" fontId="13" fillId="0" borderId="12" xfId="0" applyNumberFormat="1" applyFont="1" applyFill="1" applyBorder="1" applyAlignment="1" applyProtection="1">
      <alignment horizontal="center" vertical="center"/>
    </xf>
    <xf numFmtId="0" fontId="13" fillId="3" borderId="12" xfId="0" applyNumberFormat="1" applyFont="1" applyFill="1" applyBorder="1" applyAlignment="1" applyProtection="1">
      <alignment horizontal="center" vertical="center" wrapText="1"/>
    </xf>
    <xf numFmtId="180" fontId="13" fillId="3" borderId="12" xfId="0" applyNumberFormat="1" applyFont="1" applyFill="1" applyBorder="1" applyAlignment="1" applyProtection="1">
      <alignment horizontal="center" vertical="center" wrapText="1"/>
    </xf>
    <xf numFmtId="0" fontId="0" fillId="0" borderId="12" xfId="0" applyBorder="1">
      <alignment vertical="center"/>
    </xf>
    <xf numFmtId="0" fontId="0" fillId="0" borderId="12" xfId="0" applyBorder="1" applyAlignment="1">
      <alignment horizontal="center" vertical="center"/>
    </xf>
    <xf numFmtId="0" fontId="7" fillId="0" borderId="6" xfId="0" applyNumberFormat="1" applyFont="1" applyFill="1" applyBorder="1" applyAlignment="1" applyProtection="1">
      <alignment horizontal="left" vertical="center" wrapText="1"/>
      <protection locked="0"/>
    </xf>
    <xf numFmtId="0" fontId="12" fillId="0" borderId="0" xfId="0" applyNumberFormat="1" applyFont="1" applyFill="1" applyAlignment="1" applyProtection="1">
      <alignment horizontal="left" vertical="center" wrapText="1"/>
      <protection locked="0"/>
    </xf>
    <xf numFmtId="0" fontId="7" fillId="0" borderId="10" xfId="0" applyNumberFormat="1" applyFont="1" applyFill="1" applyBorder="1" applyAlignment="1" applyProtection="1">
      <alignment horizontal="right" vertical="center" wrapText="1"/>
      <protection locked="0"/>
    </xf>
    <xf numFmtId="0" fontId="7" fillId="0" borderId="0" xfId="0" applyNumberFormat="1" applyFont="1" applyFill="1" applyAlignment="1" applyProtection="1">
      <alignment horizontal="right" vertical="center" wrapText="1"/>
      <protection locked="0"/>
    </xf>
    <xf numFmtId="0" fontId="13" fillId="0" borderId="4"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7" fillId="3" borderId="5" xfId="0" applyNumberFormat="1" applyFont="1" applyFill="1" applyBorder="1" applyAlignment="1" applyProtection="1">
      <alignment horizontal="center" vertical="center" wrapText="1"/>
      <protection locked="0"/>
    </xf>
    <xf numFmtId="0" fontId="7" fillId="3" borderId="5" xfId="0" applyNumberFormat="1" applyFont="1" applyFill="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4" xfId="0" applyFont="1" applyBorder="1" applyAlignment="1" applyProtection="1">
      <alignment horizontal="center" vertical="center" wrapText="1"/>
      <protection locked="0"/>
    </xf>
    <xf numFmtId="49" fontId="1" fillId="0" borderId="1" xfId="0" applyNumberFormat="1" applyFont="1" applyFill="1" applyBorder="1" applyAlignment="1" applyProtection="1">
      <alignment horizontal="left" vertical="center" wrapText="1"/>
      <protection locked="0"/>
    </xf>
    <xf numFmtId="181" fontId="7" fillId="0" borderId="1" xfId="0" applyNumberFormat="1" applyFont="1" applyFill="1" applyBorder="1" applyAlignment="1" applyProtection="1">
      <alignment horizontal="left" vertical="center" wrapText="1"/>
      <protection locked="0"/>
    </xf>
    <xf numFmtId="0" fontId="7" fillId="0" borderId="1" xfId="0" applyNumberFormat="1" applyFont="1" applyFill="1" applyBorder="1" applyAlignment="1" applyProtection="1">
      <alignment horizontal="left" vertical="center" wrapText="1"/>
      <protection locked="0"/>
    </xf>
    <xf numFmtId="0" fontId="1" fillId="0" borderId="12" xfId="0" applyNumberFormat="1" applyFont="1" applyFill="1" applyBorder="1" applyAlignment="1" applyProtection="1">
      <alignment horizontal="left" vertical="center" wrapText="1"/>
      <protection locked="0"/>
    </xf>
    <xf numFmtId="4" fontId="0" fillId="0" borderId="12" xfId="0" applyNumberFormat="1" applyBorder="1" applyProtection="1">
      <alignment vertical="center"/>
      <protection locked="0"/>
    </xf>
    <xf numFmtId="0" fontId="22" fillId="0" borderId="12" xfId="0" applyNumberFormat="1" applyFont="1" applyFill="1" applyBorder="1" applyAlignment="1" applyProtection="1">
      <alignment horizontal="center" vertical="center" wrapText="1"/>
      <protection locked="0"/>
    </xf>
    <xf numFmtId="0" fontId="15" fillId="0" borderId="12" xfId="0" applyNumberFormat="1" applyFont="1" applyFill="1" applyBorder="1" applyAlignment="1" applyProtection="1">
      <alignment horizontal="center" vertical="center" wrapText="1"/>
      <protection locked="0"/>
    </xf>
    <xf numFmtId="0" fontId="7" fillId="3" borderId="12" xfId="0" applyNumberFormat="1" applyFont="1" applyFill="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23" fillId="0" borderId="0" xfId="0" applyFont="1">
      <alignment vertical="center"/>
    </xf>
    <xf numFmtId="0" fontId="24" fillId="0" borderId="0" xfId="0" applyFont="1" applyBorder="1" applyAlignment="1">
      <alignment horizontal="center" vertical="center"/>
    </xf>
    <xf numFmtId="0" fontId="25" fillId="0" borderId="0" xfId="0" applyFont="1" applyAlignment="1">
      <alignment horizontal="center" vertical="center"/>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49" fontId="23" fillId="3" borderId="8" xfId="0" applyNumberFormat="1" applyFont="1" applyFill="1" applyBorder="1" applyAlignment="1">
      <alignment horizontal="left" vertical="center" wrapText="1"/>
    </xf>
    <xf numFmtId="49" fontId="23" fillId="3" borderId="11" xfId="0" applyNumberFormat="1" applyFont="1" applyFill="1" applyBorder="1" applyAlignment="1">
      <alignment horizontal="left" vertical="center" wrapText="1"/>
    </xf>
    <xf numFmtId="2" fontId="23" fillId="3" borderId="11" xfId="0" applyNumberFormat="1" applyFont="1" applyFill="1" applyBorder="1" applyAlignment="1">
      <alignment horizontal="center" vertical="center" wrapText="1"/>
    </xf>
    <xf numFmtId="49" fontId="0" fillId="3" borderId="8" xfId="0" applyNumberFormat="1" applyFill="1" applyBorder="1" applyAlignment="1">
      <alignment horizontal="left" vertical="center" wrapText="1"/>
    </xf>
    <xf numFmtId="49" fontId="0" fillId="3" borderId="11" xfId="0" applyNumberFormat="1" applyFill="1" applyBorder="1" applyAlignment="1">
      <alignment horizontal="left" vertical="center" wrapText="1"/>
    </xf>
    <xf numFmtId="2" fontId="0" fillId="4" borderId="2" xfId="0" applyNumberFormat="1" applyFont="1" applyFill="1" applyBorder="1" applyAlignment="1" applyProtection="1">
      <alignment horizontal="center" vertical="center" wrapText="1"/>
    </xf>
    <xf numFmtId="2" fontId="0" fillId="4" borderId="1" xfId="0" applyNumberFormat="1" applyFont="1" applyFill="1" applyBorder="1" applyAlignment="1" applyProtection="1">
      <alignment horizontal="center" vertical="center" wrapText="1"/>
    </xf>
    <xf numFmtId="0" fontId="0" fillId="0" borderId="12" xfId="0" applyFill="1" applyBorder="1" applyAlignment="1">
      <alignment horizontal="left" vertical="center"/>
    </xf>
    <xf numFmtId="2" fontId="0" fillId="3" borderId="11" xfId="0" applyNumberFormat="1" applyFill="1" applyBorder="1" applyAlignment="1">
      <alignment horizontal="center" vertical="center" wrapText="1"/>
    </xf>
    <xf numFmtId="0" fontId="10" fillId="0" borderId="0" xfId="0" applyFont="1" applyBorder="1" applyAlignment="1"/>
    <xf numFmtId="0" fontId="3" fillId="0" borderId="8" xfId="0" applyFont="1" applyBorder="1" applyAlignment="1">
      <alignment horizontal="center" vertical="center" wrapText="1"/>
    </xf>
    <xf numFmtId="2" fontId="0" fillId="4" borderId="12" xfId="0" applyNumberFormat="1" applyFont="1" applyFill="1" applyBorder="1" applyAlignment="1" applyProtection="1">
      <alignment horizontal="center" vertical="center" wrapText="1"/>
    </xf>
    <xf numFmtId="0" fontId="9" fillId="0" borderId="0" xfId="0" applyFont="1" applyAlignment="1">
      <alignment horizontal="center" vertical="center"/>
    </xf>
    <xf numFmtId="0" fontId="26" fillId="0" borderId="0" xfId="0" applyNumberFormat="1" applyFont="1" applyFill="1" applyAlignment="1" applyProtection="1">
      <alignment horizontal="center" vertical="center" wrapText="1"/>
      <protection locked="0"/>
    </xf>
    <xf numFmtId="0" fontId="12" fillId="0" borderId="0" xfId="0" applyNumberFormat="1" applyFont="1" applyFill="1" applyAlignment="1" applyProtection="1">
      <alignment horizontal="center" vertical="center" wrapText="1"/>
      <protection locked="0"/>
    </xf>
    <xf numFmtId="0" fontId="13" fillId="3" borderId="12" xfId="0" applyNumberFormat="1" applyFont="1" applyFill="1" applyBorder="1" applyAlignment="1" applyProtection="1">
      <alignment horizontal="center" vertical="center" wrapText="1"/>
      <protection locked="0"/>
    </xf>
    <xf numFmtId="0" fontId="7" fillId="3" borderId="12" xfId="0" applyNumberFormat="1" applyFont="1" applyFill="1" applyBorder="1" applyAlignment="1" applyProtection="1">
      <alignment horizontal="center" vertical="center" wrapText="1"/>
      <protection locked="0"/>
    </xf>
    <xf numFmtId="0" fontId="8" fillId="3" borderId="12" xfId="0" applyNumberFormat="1" applyFont="1" applyFill="1" applyBorder="1" applyAlignment="1" applyProtection="1">
      <alignment horizontal="center" vertical="center" wrapText="1"/>
      <protection locked="0"/>
    </xf>
    <xf numFmtId="0" fontId="8" fillId="3" borderId="12" xfId="0" applyNumberFormat="1" applyFont="1" applyFill="1" applyBorder="1" applyAlignment="1" applyProtection="1">
      <alignment horizontal="center" vertical="center" wrapText="1"/>
    </xf>
    <xf numFmtId="49" fontId="8" fillId="0" borderId="12" xfId="0" applyNumberFormat="1" applyFont="1" applyFill="1" applyBorder="1" applyAlignment="1" applyProtection="1">
      <alignment horizontal="center" vertical="center" wrapText="1"/>
      <protection locked="0"/>
    </xf>
    <xf numFmtId="181" fontId="8" fillId="0" borderId="12" xfId="0" applyNumberFormat="1" applyFont="1" applyFill="1" applyBorder="1" applyAlignment="1" applyProtection="1">
      <alignment horizontal="center" vertical="center" wrapText="1"/>
      <protection locked="0"/>
    </xf>
    <xf numFmtId="49" fontId="9" fillId="0" borderId="12" xfId="0" applyNumberFormat="1" applyFont="1" applyFill="1" applyBorder="1" applyAlignment="1" applyProtection="1">
      <alignment horizontal="center" vertical="center" wrapText="1"/>
      <protection locked="0"/>
    </xf>
    <xf numFmtId="181" fontId="9" fillId="0" borderId="12" xfId="0" applyNumberFormat="1" applyFont="1" applyFill="1" applyBorder="1" applyAlignment="1" applyProtection="1">
      <alignment horizontal="center" vertical="center" wrapText="1"/>
      <protection locked="0"/>
    </xf>
    <xf numFmtId="4" fontId="1" fillId="0" borderId="12" xfId="0" applyNumberFormat="1" applyFont="1" applyFill="1" applyBorder="1" applyAlignment="1" applyProtection="1">
      <alignment horizontal="right" vertical="center" wrapText="1"/>
      <protection locked="0"/>
    </xf>
    <xf numFmtId="0" fontId="9" fillId="0" borderId="12" xfId="0" applyNumberFormat="1" applyFont="1" applyFill="1" applyBorder="1" applyAlignment="1" applyProtection="1">
      <alignment horizontal="center" vertical="center" wrapText="1"/>
      <protection locked="0"/>
    </xf>
    <xf numFmtId="0" fontId="8" fillId="0" borderId="12" xfId="0" applyNumberFormat="1" applyFont="1" applyFill="1" applyBorder="1" applyAlignment="1" applyProtection="1">
      <alignment horizontal="center" vertical="center" wrapText="1"/>
      <protection locked="0"/>
    </xf>
    <xf numFmtId="0" fontId="7" fillId="0" borderId="12" xfId="0" applyNumberFormat="1" applyFont="1" applyFill="1" applyBorder="1" applyAlignment="1" applyProtection="1">
      <alignment horizontal="center" vertical="center" wrapText="1"/>
      <protection locked="0"/>
    </xf>
    <xf numFmtId="181" fontId="7" fillId="0" borderId="12" xfId="0" applyNumberFormat="1" applyFont="1" applyFill="1" applyBorder="1" applyAlignment="1" applyProtection="1">
      <alignment horizontal="center" vertical="center" wrapText="1"/>
      <protection locked="0"/>
    </xf>
    <xf numFmtId="182" fontId="8" fillId="0" borderId="12" xfId="0" applyNumberFormat="1" applyFont="1" applyFill="1" applyBorder="1" applyAlignment="1" applyProtection="1">
      <alignment horizontal="center" vertical="center" wrapText="1"/>
      <protection locked="0"/>
    </xf>
    <xf numFmtId="49" fontId="7" fillId="0" borderId="12" xfId="0" applyNumberFormat="1" applyFont="1" applyFill="1" applyBorder="1" applyAlignment="1" applyProtection="1">
      <alignment horizontal="center" vertical="center" wrapText="1"/>
      <protection locked="0"/>
    </xf>
    <xf numFmtId="182" fontId="7" fillId="0" borderId="12" xfId="0" applyNumberFormat="1"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vertical="center" wrapText="1"/>
      <protection locked="0"/>
    </xf>
    <xf numFmtId="49" fontId="15" fillId="0" borderId="1" xfId="0" applyNumberFormat="1" applyFont="1" applyFill="1" applyBorder="1" applyAlignment="1" applyProtection="1">
      <alignment horizontal="left" vertical="center" wrapText="1"/>
      <protection locked="0"/>
    </xf>
    <xf numFmtId="0" fontId="22" fillId="0" borderId="12" xfId="0" applyNumberFormat="1" applyFont="1" applyFill="1" applyBorder="1" applyAlignment="1" applyProtection="1">
      <alignment horizontal="center" vertical="center" wrapText="1"/>
    </xf>
    <xf numFmtId="2" fontId="27" fillId="4" borderId="12" xfId="0" applyNumberFormat="1" applyFont="1" applyFill="1" applyBorder="1" applyAlignment="1" applyProtection="1">
      <alignment horizontal="center" vertical="center" wrapText="1"/>
    </xf>
    <xf numFmtId="0" fontId="27" fillId="4" borderId="12" xfId="0" applyNumberFormat="1" applyFont="1" applyFill="1" applyBorder="1" applyAlignment="1" applyProtection="1">
      <alignment vertical="center" wrapText="1"/>
    </xf>
    <xf numFmtId="0" fontId="9" fillId="4" borderId="12" xfId="0" applyNumberFormat="1" applyFont="1" applyFill="1" applyBorder="1" applyAlignment="1" applyProtection="1">
      <alignment vertical="center" wrapText="1"/>
    </xf>
    <xf numFmtId="2" fontId="9" fillId="4" borderId="2" xfId="0" applyNumberFormat="1" applyFont="1" applyFill="1" applyBorder="1" applyAlignment="1" applyProtection="1">
      <alignment horizontal="center" vertical="center" wrapText="1"/>
    </xf>
    <xf numFmtId="0" fontId="15" fillId="0" borderId="12" xfId="0" applyNumberFormat="1" applyFont="1" applyFill="1" applyBorder="1" applyAlignment="1" applyProtection="1">
      <alignment horizontal="left" vertical="center" wrapText="1"/>
      <protection locked="0"/>
    </xf>
    <xf numFmtId="2" fontId="27" fillId="4" borderId="2" xfId="0" applyNumberFormat="1" applyFont="1" applyFill="1" applyBorder="1" applyAlignment="1" applyProtection="1">
      <alignment horizontal="center" vertical="center" wrapText="1"/>
    </xf>
    <xf numFmtId="0" fontId="9" fillId="0" borderId="0" xfId="0" applyNumberFormat="1" applyFont="1" applyFill="1" applyAlignment="1" applyProtection="1">
      <alignment horizontal="left" vertical="center" wrapText="1"/>
      <protection locked="0"/>
    </xf>
    <xf numFmtId="0" fontId="24" fillId="0" borderId="0" xfId="53" applyFont="1" applyAlignment="1" applyProtection="1">
      <alignment vertical="center"/>
      <protection locked="0"/>
    </xf>
    <xf numFmtId="0" fontId="13" fillId="0" borderId="0" xfId="53" applyFont="1" applyAlignment="1" applyProtection="1">
      <alignment vertical="center"/>
      <protection locked="0"/>
    </xf>
    <xf numFmtId="0" fontId="7" fillId="0" borderId="0" xfId="53" applyFont="1" applyAlignment="1" applyProtection="1">
      <alignment horizontal="center" vertical="center"/>
      <protection locked="0"/>
    </xf>
    <xf numFmtId="0" fontId="0" fillId="0" borderId="0" xfId="0" applyAlignment="1" applyProtection="1">
      <alignment horizontal="center" vertical="center"/>
      <protection locked="0"/>
    </xf>
    <xf numFmtId="0" fontId="28" fillId="0" borderId="0" xfId="0" applyFont="1" applyFill="1" applyAlignment="1" applyProtection="1">
      <alignment horizontal="center" vertical="center"/>
      <protection locked="0"/>
    </xf>
    <xf numFmtId="0" fontId="7" fillId="0" borderId="0" xfId="53" applyFont="1" applyAlignment="1" applyProtection="1">
      <alignment horizontal="right" vertical="center"/>
      <protection locked="0"/>
    </xf>
    <xf numFmtId="0" fontId="13" fillId="0" borderId="12" xfId="53" applyFont="1" applyBorder="1" applyAlignment="1" applyProtection="1">
      <alignment horizontal="center" vertical="center"/>
      <protection locked="0"/>
    </xf>
    <xf numFmtId="0" fontId="13" fillId="0" borderId="12" xfId="53" applyFont="1" applyBorder="1" applyAlignment="1" applyProtection="1">
      <alignment horizontal="center" vertical="center" wrapText="1"/>
      <protection locked="0"/>
    </xf>
    <xf numFmtId="0" fontId="9" fillId="0" borderId="12" xfId="0" applyFont="1" applyFill="1" applyBorder="1" applyAlignment="1" applyProtection="1">
      <alignment horizontal="left" vertical="center" wrapText="1"/>
      <protection locked="0"/>
    </xf>
    <xf numFmtId="0" fontId="9" fillId="0" borderId="12" xfId="53" applyFont="1" applyBorder="1" applyAlignment="1" applyProtection="1">
      <alignment horizontal="center" vertical="center"/>
    </xf>
    <xf numFmtId="183" fontId="9" fillId="0" borderId="12" xfId="0" applyNumberFormat="1" applyFont="1" applyFill="1" applyBorder="1" applyAlignment="1" applyProtection="1">
      <alignment vertical="center"/>
      <protection locked="0"/>
    </xf>
    <xf numFmtId="0" fontId="9" fillId="0" borderId="12" xfId="53" applyFont="1" applyBorder="1" applyAlignment="1" applyProtection="1">
      <alignment horizontal="right" vertical="center"/>
      <protection locked="0"/>
    </xf>
    <xf numFmtId="0" fontId="9" fillId="0" borderId="12" xfId="52" applyFont="1" applyFill="1" applyBorder="1" applyAlignment="1" applyProtection="1">
      <alignment horizontal="left" vertical="center" wrapText="1"/>
      <protection locked="0"/>
    </xf>
    <xf numFmtId="0" fontId="9" fillId="0" borderId="12" xfId="0" applyNumberFormat="1" applyFont="1" applyFill="1" applyBorder="1" applyProtection="1">
      <alignment vertical="center"/>
      <protection locked="0"/>
    </xf>
    <xf numFmtId="0" fontId="9" fillId="0" borderId="12" xfId="53" applyFont="1" applyBorder="1" applyAlignment="1" applyProtection="1">
      <alignment horizontal="center" vertical="center"/>
      <protection locked="0"/>
    </xf>
    <xf numFmtId="183" fontId="9" fillId="0" borderId="12" xfId="0" applyNumberFormat="1" applyFont="1" applyFill="1" applyBorder="1" applyAlignment="1" applyProtection="1">
      <alignment horizontal="center" vertical="center"/>
    </xf>
    <xf numFmtId="0" fontId="9" fillId="0" borderId="12" xfId="52" applyFont="1" applyBorder="1" applyAlignment="1" applyProtection="1">
      <alignment horizontal="left" vertical="center" wrapText="1"/>
      <protection locked="0"/>
    </xf>
    <xf numFmtId="0" fontId="9" fillId="0" borderId="12" xfId="0" applyNumberFormat="1" applyFont="1" applyFill="1" applyBorder="1" applyAlignment="1" applyProtection="1">
      <alignment horizontal="left" vertical="center" wrapText="1"/>
      <protection locked="0"/>
    </xf>
    <xf numFmtId="0" fontId="9" fillId="0" borderId="12" xfId="53" applyFont="1" applyBorder="1" applyAlignment="1" applyProtection="1">
      <alignment vertical="center"/>
      <protection locked="0"/>
    </xf>
    <xf numFmtId="0" fontId="9" fillId="0" borderId="1" xfId="0" applyNumberFormat="1" applyFont="1" applyFill="1" applyBorder="1" applyAlignment="1" applyProtection="1">
      <alignment horizontal="left" vertical="center" wrapText="1"/>
      <protection locked="0"/>
    </xf>
    <xf numFmtId="0" fontId="9" fillId="0" borderId="12" xfId="51" applyNumberFormat="1" applyFont="1" applyFill="1" applyBorder="1" applyAlignment="1" applyProtection="1">
      <alignment vertical="center"/>
      <protection locked="0"/>
    </xf>
    <xf numFmtId="183" fontId="9" fillId="0" borderId="12" xfId="0" applyNumberFormat="1" applyFont="1" applyFill="1" applyBorder="1" applyAlignment="1" applyProtection="1">
      <alignment horizontal="center" vertical="center"/>
      <protection locked="0"/>
    </xf>
    <xf numFmtId="3" fontId="9" fillId="0" borderId="12" xfId="0" applyNumberFormat="1" applyFont="1" applyFill="1" applyBorder="1" applyAlignment="1" applyProtection="1">
      <alignment horizontal="left" vertical="center"/>
      <protection locked="0"/>
    </xf>
    <xf numFmtId="0" fontId="27" fillId="0" borderId="12" xfId="53" applyFont="1" applyBorder="1" applyAlignment="1" applyProtection="1">
      <alignment horizontal="center" vertical="center"/>
      <protection locked="0"/>
    </xf>
    <xf numFmtId="0" fontId="27" fillId="0" borderId="12" xfId="53" applyFont="1" applyBorder="1" applyAlignment="1" applyProtection="1">
      <alignment horizontal="center" vertical="center"/>
    </xf>
    <xf numFmtId="183" fontId="27" fillId="0" borderId="12" xfId="53" applyNumberFormat="1" applyFont="1" applyBorder="1" applyAlignment="1" applyProtection="1">
      <alignment horizontal="center" vertical="center"/>
    </xf>
    <xf numFmtId="0" fontId="9" fillId="0" borderId="6" xfId="53" applyFont="1" applyBorder="1" applyAlignment="1" applyProtection="1">
      <alignment horizontal="left" vertical="center"/>
      <protection locked="0"/>
    </xf>
    <xf numFmtId="0" fontId="28" fillId="0" borderId="0" xfId="0" applyFont="1" applyAlignment="1" applyProtection="1">
      <alignment horizontal="center"/>
      <protection locked="0"/>
    </xf>
    <xf numFmtId="0" fontId="0" fillId="0" borderId="0" xfId="0" applyFont="1" applyBorder="1" applyAlignment="1" applyProtection="1">
      <protection locked="0"/>
    </xf>
    <xf numFmtId="0" fontId="29" fillId="0" borderId="0" xfId="0" applyFont="1" applyAlignment="1" applyProtection="1">
      <alignment horizontal="center"/>
      <protection locked="0"/>
    </xf>
    <xf numFmtId="0" fontId="13" fillId="0" borderId="12" xfId="0" applyNumberFormat="1" applyFont="1" applyFill="1" applyBorder="1" applyAlignment="1" applyProtection="1">
      <alignment horizontal="center" vertical="center" wrapText="1"/>
    </xf>
    <xf numFmtId="0" fontId="23" fillId="0" borderId="12" xfId="0" applyFont="1" applyBorder="1" applyAlignment="1">
      <alignment horizontal="center" vertical="center"/>
    </xf>
    <xf numFmtId="2" fontId="9" fillId="4" borderId="1" xfId="0" applyNumberFormat="1" applyFont="1" applyFill="1" applyBorder="1" applyAlignment="1" applyProtection="1">
      <alignment horizontal="center" vertical="center" wrapText="1"/>
    </xf>
    <xf numFmtId="0" fontId="0" fillId="0" borderId="0" xfId="0" applyFont="1" applyBorder="1" applyAlignment="1" applyProtection="1">
      <alignment horizontal="right"/>
      <protection locked="0"/>
    </xf>
    <xf numFmtId="0" fontId="0" fillId="0" borderId="10" xfId="0" applyFont="1" applyBorder="1" applyAlignment="1" applyProtection="1">
      <alignment horizontal="left"/>
      <protection locked="0"/>
    </xf>
    <xf numFmtId="0" fontId="0" fillId="0" borderId="0" xfId="0" applyFont="1" applyBorder="1" applyAlignment="1" applyProtection="1">
      <alignment horizontal="left"/>
      <protection locked="0"/>
    </xf>
    <xf numFmtId="0" fontId="0" fillId="0" borderId="10" xfId="0" applyFont="1" applyBorder="1" applyAlignment="1" applyProtection="1">
      <alignment horizontal="right"/>
      <protection locked="0"/>
    </xf>
    <xf numFmtId="0" fontId="8" fillId="3" borderId="5" xfId="0" applyNumberFormat="1" applyFont="1" applyFill="1" applyBorder="1" applyAlignment="1" applyProtection="1">
      <alignment horizontal="center" vertical="center" wrapText="1"/>
      <protection locked="0"/>
    </xf>
    <xf numFmtId="4" fontId="0" fillId="0" borderId="0" xfId="0" applyNumberFormat="1" applyProtection="1">
      <alignment vertical="center"/>
      <protection locked="0"/>
    </xf>
    <xf numFmtId="0" fontId="26" fillId="3" borderId="12" xfId="50" applyNumberFormat="1" applyFont="1" applyFill="1" applyBorder="1" applyAlignment="1" applyProtection="1">
      <alignment horizontal="center" vertical="center" wrapText="1"/>
    </xf>
    <xf numFmtId="184" fontId="26" fillId="3" borderId="12" xfId="50" applyNumberFormat="1" applyFont="1" applyFill="1" applyBorder="1" applyAlignment="1" applyProtection="1">
      <alignment horizontal="center" vertical="center" wrapText="1"/>
    </xf>
    <xf numFmtId="0" fontId="26" fillId="3" borderId="12" xfId="50" applyFont="1" applyFill="1" applyBorder="1" applyAlignment="1">
      <alignment horizontal="center" vertical="center" wrapText="1"/>
    </xf>
    <xf numFmtId="0" fontId="23" fillId="0" borderId="1" xfId="0" applyFont="1" applyBorder="1" applyAlignment="1">
      <alignment horizontal="center" vertical="center"/>
    </xf>
    <xf numFmtId="0" fontId="23" fillId="0" borderId="3" xfId="0" applyFont="1" applyBorder="1" applyAlignment="1">
      <alignment horizontal="center" vertical="center"/>
    </xf>
    <xf numFmtId="49" fontId="9" fillId="4" borderId="12" xfId="0" applyNumberFormat="1" applyFont="1" applyFill="1" applyBorder="1" applyAlignment="1" applyProtection="1">
      <alignment vertical="center" wrapText="1"/>
    </xf>
    <xf numFmtId="0" fontId="30" fillId="0" borderId="0" xfId="50" applyFont="1" applyFill="1" applyAlignment="1">
      <alignment horizontal="center" vertical="center" wrapText="1"/>
    </xf>
    <xf numFmtId="0" fontId="3" fillId="0" borderId="0" xfId="0" applyFont="1" applyProtection="1">
      <alignment vertical="center"/>
      <protection locked="0"/>
    </xf>
    <xf numFmtId="0" fontId="9" fillId="0" borderId="0" xfId="52" applyFont="1" applyAlignment="1" applyProtection="1">
      <alignment vertical="center"/>
      <protection locked="0"/>
    </xf>
    <xf numFmtId="0" fontId="9" fillId="0" borderId="0" xfId="52" applyFont="1" applyProtection="1">
      <protection locked="0"/>
    </xf>
    <xf numFmtId="0" fontId="3" fillId="0" borderId="0" xfId="0" applyNumberFormat="1" applyFont="1" applyAlignment="1">
      <alignment vertical="top"/>
    </xf>
    <xf numFmtId="0" fontId="0" fillId="3" borderId="0" xfId="0" applyFill="1">
      <alignment vertical="center"/>
    </xf>
    <xf numFmtId="185" fontId="0" fillId="0" borderId="0" xfId="0" applyNumberFormat="1" applyAlignment="1" applyProtection="1">
      <alignment horizontal="center" vertical="center"/>
      <protection locked="0"/>
    </xf>
    <xf numFmtId="0" fontId="5" fillId="0" borderId="0" xfId="52" applyNumberFormat="1" applyFont="1" applyFill="1" applyAlignment="1" applyProtection="1">
      <alignment horizontal="center" vertical="center"/>
      <protection locked="0"/>
    </xf>
    <xf numFmtId="0" fontId="9" fillId="0" borderId="0" xfId="52" applyFont="1" applyFill="1" applyAlignment="1" applyProtection="1">
      <alignment horizontal="left" vertical="center"/>
      <protection locked="0"/>
    </xf>
    <xf numFmtId="0" fontId="9" fillId="0" borderId="0" xfId="52" applyFont="1" applyAlignment="1" applyProtection="1">
      <alignment horizontal="right"/>
      <protection locked="0"/>
    </xf>
    <xf numFmtId="0" fontId="9" fillId="0" borderId="10" xfId="52" applyFont="1" applyBorder="1" applyAlignment="1" applyProtection="1">
      <alignment horizontal="right" vertical="center"/>
      <protection locked="0"/>
    </xf>
    <xf numFmtId="0" fontId="26" fillId="0" borderId="12" xfId="0" applyNumberFormat="1" applyFont="1" applyFill="1" applyBorder="1" applyAlignment="1" applyProtection="1">
      <alignment horizontal="center" vertical="center" wrapText="1"/>
    </xf>
    <xf numFmtId="0" fontId="26" fillId="0" borderId="12" xfId="0" applyNumberFormat="1" applyFont="1" applyFill="1" applyBorder="1" applyAlignment="1">
      <alignment horizontal="center" vertical="center" wrapText="1"/>
    </xf>
    <xf numFmtId="0" fontId="26" fillId="0" borderId="12" xfId="0" applyNumberFormat="1" applyFont="1" applyBorder="1" applyAlignment="1">
      <alignment horizontal="center" vertical="center" wrapText="1"/>
    </xf>
    <xf numFmtId="0" fontId="9" fillId="3" borderId="12" xfId="0" applyFont="1" applyFill="1" applyBorder="1" applyAlignment="1">
      <alignment horizontal="left" vertical="center" wrapText="1"/>
    </xf>
    <xf numFmtId="2" fontId="9" fillId="3" borderId="12" xfId="0" applyNumberFormat="1" applyFont="1" applyFill="1" applyBorder="1" applyAlignment="1" applyProtection="1">
      <alignment horizontal="center" vertical="center" wrapText="1"/>
    </xf>
    <xf numFmtId="2" fontId="9" fillId="3" borderId="12" xfId="0" applyNumberFormat="1"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0" borderId="0" xfId="52" applyFont="1" applyAlignment="1" applyProtection="1">
      <alignment horizontal="left" vertical="center"/>
      <protection locked="0"/>
    </xf>
    <xf numFmtId="0" fontId="23" fillId="0" borderId="0" xfId="0" applyFont="1" applyProtection="1">
      <alignment vertical="center"/>
      <protection locked="0"/>
    </xf>
    <xf numFmtId="185" fontId="7" fillId="0" borderId="0" xfId="0" applyNumberFormat="1" applyFont="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185" fontId="7" fillId="0" borderId="4" xfId="0" applyNumberFormat="1" applyFont="1" applyBorder="1" applyAlignment="1" applyProtection="1">
      <alignment horizontal="center" vertical="center" wrapText="1"/>
      <protection locked="0"/>
    </xf>
    <xf numFmtId="0" fontId="7" fillId="0" borderId="3"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185" fontId="7" fillId="0" borderId="8" xfId="0" applyNumberFormat="1"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49" fontId="27" fillId="0" borderId="12" xfId="54" applyNumberFormat="1" applyFont="1" applyFill="1" applyBorder="1" applyAlignment="1" applyProtection="1">
      <alignment horizontal="center" vertical="center" wrapText="1"/>
      <protection locked="0"/>
    </xf>
    <xf numFmtId="185" fontId="27" fillId="0" borderId="12" xfId="0" applyNumberFormat="1" applyFont="1" applyBorder="1" applyAlignment="1" applyProtection="1">
      <alignment horizontal="center" vertical="center"/>
    </xf>
    <xf numFmtId="0" fontId="27" fillId="0" borderId="12" xfId="0" applyFont="1" applyBorder="1" applyAlignment="1" applyProtection="1">
      <alignment vertical="center"/>
      <protection locked="0"/>
    </xf>
    <xf numFmtId="185" fontId="9" fillId="0" borderId="12" xfId="0" applyNumberFormat="1" applyFont="1" applyBorder="1" applyAlignment="1" applyProtection="1">
      <alignment horizontal="center" vertical="center" wrapText="1"/>
    </xf>
    <xf numFmtId="185" fontId="9" fillId="0" borderId="12" xfId="0" applyNumberFormat="1" applyFont="1" applyBorder="1" applyAlignment="1" applyProtection="1">
      <alignment horizontal="center" vertical="center"/>
    </xf>
    <xf numFmtId="49" fontId="9" fillId="0" borderId="12" xfId="54" applyNumberFormat="1" applyFont="1" applyFill="1" applyBorder="1" applyAlignment="1" applyProtection="1">
      <alignment horizontal="left" vertical="center" wrapText="1"/>
      <protection locked="0"/>
    </xf>
    <xf numFmtId="0" fontId="31" fillId="0" borderId="12" xfId="0" applyFont="1" applyBorder="1" applyAlignment="1" applyProtection="1">
      <alignment vertical="center"/>
      <protection locked="0"/>
    </xf>
    <xf numFmtId="4" fontId="32" fillId="0" borderId="3" xfId="54" applyNumberFormat="1" applyFont="1" applyFill="1" applyBorder="1" applyAlignment="1" applyProtection="1">
      <alignment horizontal="right" vertical="center" wrapText="1"/>
      <protection locked="0"/>
    </xf>
    <xf numFmtId="0" fontId="0" fillId="0" borderId="6" xfId="0" applyBorder="1" applyAlignment="1" applyProtection="1">
      <alignment vertical="center"/>
      <protection locked="0"/>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19" fillId="0" borderId="0" xfId="0" applyFont="1" applyFill="1" applyBorder="1" applyAlignment="1">
      <alignment vertical="center"/>
    </xf>
    <xf numFmtId="4" fontId="32" fillId="0" borderId="3" xfId="54" applyNumberFormat="1" applyFont="1" applyFill="1" applyBorder="1" applyAlignment="1" applyProtection="1">
      <alignment horizontal="center" vertical="center" wrapText="1"/>
    </xf>
    <xf numFmtId="4" fontId="32" fillId="0" borderId="12" xfId="54" applyNumberFormat="1" applyFont="1" applyFill="1" applyBorder="1" applyAlignment="1" applyProtection="1">
      <alignment horizontal="right" vertical="center" wrapText="1"/>
      <protection locked="0"/>
    </xf>
    <xf numFmtId="0" fontId="23" fillId="0" borderId="12" xfId="0" applyFont="1" applyBorder="1" applyProtection="1">
      <alignment vertical="center"/>
      <protection locked="0"/>
    </xf>
    <xf numFmtId="0" fontId="0" fillId="0" borderId="0" xfId="0" applyFont="1">
      <alignment vertical="center"/>
    </xf>
    <xf numFmtId="0" fontId="5" fillId="0" borderId="0" xfId="0" applyFont="1" applyAlignment="1">
      <alignment horizontal="center" vertical="center"/>
    </xf>
    <xf numFmtId="0" fontId="0" fillId="0" borderId="0" xfId="0" applyFont="1" applyAlignment="1">
      <alignment horizontal="center" vertical="center"/>
    </xf>
    <xf numFmtId="0" fontId="7" fillId="0" borderId="12" xfId="6" applyFont="1" applyBorder="1" applyAlignment="1">
      <alignment horizontal="left" vertical="center"/>
    </xf>
    <xf numFmtId="0" fontId="0" fillId="0" borderId="12" xfId="0" applyFont="1" applyBorder="1" applyAlignment="1">
      <alignment horizontal="left" vertical="center"/>
    </xf>
    <xf numFmtId="0" fontId="0" fillId="0" borderId="12" xfId="0" applyFont="1" applyBorder="1">
      <alignment vertical="center"/>
    </xf>
    <xf numFmtId="0" fontId="7" fillId="0" borderId="12" xfId="6" applyFont="1" applyBorder="1" applyAlignment="1" quotePrefix="1">
      <alignment horizontal="left" vertical="center"/>
    </xf>
    <xf numFmtId="0" fontId="13" fillId="0" borderId="12" xfId="53" applyFont="1" applyBorder="1" applyAlignment="1" applyProtection="1" quotePrefix="1">
      <alignment horizontal="center" vertical="center"/>
      <protection locked="0"/>
    </xf>
    <xf numFmtId="0" fontId="27" fillId="0" borderId="12" xfId="53" applyFont="1" applyBorder="1" applyAlignment="1" applyProtection="1" quotePrefix="1">
      <alignment horizontal="center"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2年预算公开分析表（26个部门财政拨款三公经费）" xfId="49"/>
    <cellStyle name="常规_支出总表（按资金来源）" xfId="50"/>
    <cellStyle name="常规_录入表" xfId="51"/>
    <cellStyle name="常规_2012年部门预算表（201111120）" xfId="52"/>
    <cellStyle name="常规_04-分类改革-预算表" xfId="53"/>
    <cellStyle name="常规_一般预算拨款明细表4" xfId="54"/>
  </cellStyles>
  <dxfs count="1">
    <dxf>
      <font>
        <color indexed="9"/>
      </font>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276225</xdr:colOff>
      <xdr:row>5</xdr:row>
      <xdr:rowOff>208915</xdr:rowOff>
    </xdr:from>
    <xdr:to>
      <xdr:col>3</xdr:col>
      <xdr:colOff>353060</xdr:colOff>
      <xdr:row>5</xdr:row>
      <xdr:rowOff>429260</xdr:rowOff>
    </xdr:to>
    <xdr:sp>
      <xdr:nvSpPr>
        <xdr:cNvPr id="2242" name="Text Box 1"/>
        <xdr:cNvSpPr txBox="1"/>
      </xdr:nvSpPr>
      <xdr:spPr>
        <a:xfrm>
          <a:off x="2581275" y="1790065"/>
          <a:ext cx="76835" cy="22034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showGridLines="0" tabSelected="1" workbookViewId="0">
      <selection activeCell="G25" sqref="G25"/>
    </sheetView>
  </sheetViews>
  <sheetFormatPr defaultColWidth="9" defaultRowHeight="14.25" outlineLevelCol="7"/>
  <cols>
    <col min="1" max="3" width="9" style="369"/>
    <col min="4" max="4" width="46.125" style="369" customWidth="1"/>
    <col min="5" max="5" width="0.125" style="369" customWidth="1"/>
    <col min="6" max="16384" width="9" style="369"/>
  </cols>
  <sheetData>
    <row r="1" spans="1:1">
      <c r="A1" s="199" t="s">
        <v>0</v>
      </c>
    </row>
    <row r="3" ht="24" customHeight="1" spans="1:4">
      <c r="A3" s="370" t="s">
        <v>1</v>
      </c>
      <c r="B3" s="370"/>
      <c r="C3" s="370"/>
      <c r="D3" s="370"/>
    </row>
    <row r="4" ht="35.1" customHeight="1" spans="1:4">
      <c r="A4" s="371" t="s">
        <v>2</v>
      </c>
      <c r="B4" s="371"/>
      <c r="C4" s="371"/>
      <c r="D4" s="371"/>
    </row>
    <row r="5" ht="24" customHeight="1" spans="1:5">
      <c r="A5" s="375" t="s">
        <v>3</v>
      </c>
      <c r="B5" s="372"/>
      <c r="C5" s="372"/>
      <c r="D5" s="372"/>
      <c r="E5" s="373"/>
    </row>
    <row r="6" ht="24" customHeight="1" spans="1:5">
      <c r="A6" s="372" t="s">
        <v>4</v>
      </c>
      <c r="B6" s="372"/>
      <c r="C6" s="372"/>
      <c r="D6" s="372"/>
      <c r="E6" s="373"/>
    </row>
    <row r="7" ht="24" customHeight="1" spans="1:5">
      <c r="A7" s="372" t="s">
        <v>5</v>
      </c>
      <c r="B7" s="372"/>
      <c r="C7" s="372"/>
      <c r="D7" s="372"/>
      <c r="E7" s="373"/>
    </row>
    <row r="8" ht="24" customHeight="1" spans="1:5">
      <c r="A8" s="372" t="s">
        <v>6</v>
      </c>
      <c r="B8" s="372"/>
      <c r="C8" s="372"/>
      <c r="D8" s="372"/>
      <c r="E8" s="373"/>
    </row>
    <row r="9" ht="24" customHeight="1" spans="1:5">
      <c r="A9" s="372" t="s">
        <v>7</v>
      </c>
      <c r="B9" s="372"/>
      <c r="C9" s="372"/>
      <c r="D9" s="372"/>
      <c r="E9" s="373"/>
    </row>
    <row r="10" ht="24" customHeight="1" spans="1:5">
      <c r="A10" s="372" t="s">
        <v>8</v>
      </c>
      <c r="B10" s="372"/>
      <c r="C10" s="372"/>
      <c r="D10" s="372"/>
      <c r="E10" s="373"/>
    </row>
    <row r="11" ht="24" customHeight="1" spans="1:5">
      <c r="A11" s="372" t="s">
        <v>9</v>
      </c>
      <c r="B11" s="372"/>
      <c r="C11" s="372"/>
      <c r="D11" s="372"/>
      <c r="E11" s="373"/>
    </row>
    <row r="12" ht="24" customHeight="1" spans="1:5">
      <c r="A12" s="372" t="s">
        <v>10</v>
      </c>
      <c r="B12" s="372"/>
      <c r="C12" s="372"/>
      <c r="D12" s="372"/>
      <c r="E12" s="373"/>
    </row>
    <row r="13" ht="24" customHeight="1" spans="1:5">
      <c r="A13" s="372" t="s">
        <v>11</v>
      </c>
      <c r="B13" s="372"/>
      <c r="C13" s="372"/>
      <c r="D13" s="372"/>
      <c r="E13" s="373"/>
    </row>
    <row r="14" ht="24" customHeight="1" spans="1:5">
      <c r="A14" s="372" t="s">
        <v>12</v>
      </c>
      <c r="B14" s="372"/>
      <c r="C14" s="372"/>
      <c r="D14" s="372"/>
      <c r="E14" s="373"/>
    </row>
    <row r="15" ht="24" customHeight="1" spans="1:5">
      <c r="A15" s="372" t="s">
        <v>13</v>
      </c>
      <c r="B15" s="372"/>
      <c r="C15" s="372"/>
      <c r="D15" s="372"/>
      <c r="E15" s="373"/>
    </row>
    <row r="16" ht="24" customHeight="1" spans="1:5">
      <c r="A16" s="372" t="s">
        <v>14</v>
      </c>
      <c r="B16" s="372"/>
      <c r="C16" s="372"/>
      <c r="D16" s="372"/>
      <c r="E16" s="373"/>
    </row>
    <row r="17" ht="24" customHeight="1" spans="1:5">
      <c r="A17" s="372" t="s">
        <v>15</v>
      </c>
      <c r="B17" s="372"/>
      <c r="C17" s="372"/>
      <c r="D17" s="372"/>
      <c r="E17" s="373"/>
    </row>
    <row r="18" ht="24" customHeight="1" spans="1:5">
      <c r="A18" s="372" t="s">
        <v>16</v>
      </c>
      <c r="B18" s="372"/>
      <c r="C18" s="372"/>
      <c r="D18" s="372"/>
      <c r="E18" s="372"/>
    </row>
    <row r="19" ht="24" customHeight="1" spans="1:8">
      <c r="A19" s="372" t="s">
        <v>17</v>
      </c>
      <c r="B19" s="372"/>
      <c r="C19" s="372"/>
      <c r="D19" s="372"/>
      <c r="E19" s="373"/>
      <c r="H19" s="374"/>
    </row>
    <row r="20" ht="24" customHeight="1" spans="1:5">
      <c r="A20" s="372" t="s">
        <v>18</v>
      </c>
      <c r="B20" s="372"/>
      <c r="C20" s="372"/>
      <c r="D20" s="372"/>
      <c r="E20" s="373"/>
    </row>
    <row r="21" ht="24" customHeight="1" spans="1:5">
      <c r="A21" s="372" t="s">
        <v>19</v>
      </c>
      <c r="B21" s="372"/>
      <c r="C21" s="372"/>
      <c r="D21" s="372"/>
      <c r="E21" s="373"/>
    </row>
    <row r="22" ht="24" customHeight="1" spans="1:5">
      <c r="A22" s="372" t="s">
        <v>20</v>
      </c>
      <c r="B22" s="372"/>
      <c r="C22" s="372"/>
      <c r="D22" s="372"/>
      <c r="E22" s="373"/>
    </row>
  </sheetData>
  <mergeCells count="20">
    <mergeCell ref="A3:D3"/>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s>
  <hyperlinks>
    <hyperlink ref="A5:D5" location="'1.部门收支总表（批复表）'!A1" display="1.部门收支总表（批复表）"/>
  </hyperlinks>
  <printOptions horizontalCentered="1"/>
  <pageMargins left="0.75" right="0.75" top="1" bottom="1" header="0.51" footer="0.51"/>
  <pageSetup paperSize="9" firstPageNumber="17" orientation="portrait" useFirstPageNumber="1"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showZeros="0" zoomScale="115" zoomScaleNormal="115" topLeftCell="A4" workbookViewId="0">
      <selection activeCell="H14" sqref="H14"/>
    </sheetView>
  </sheetViews>
  <sheetFormatPr defaultColWidth="6.875" defaultRowHeight="23.25" customHeight="1" outlineLevelCol="4"/>
  <cols>
    <col min="1" max="1" width="15.625" style="200" customWidth="1"/>
    <col min="2" max="2" width="23.3666666666667" style="200" customWidth="1"/>
    <col min="3" max="3" width="18.5" style="200" customWidth="1"/>
    <col min="4" max="4" width="28.875" style="200" customWidth="1"/>
    <col min="5" max="5" width="30.125" style="200" customWidth="1"/>
    <col min="6" max="16384" width="6.875" style="200" customWidth="1"/>
  </cols>
  <sheetData>
    <row r="1" s="131" customFormat="1" customHeight="1" spans="1:1">
      <c r="A1" s="53" t="s">
        <v>189</v>
      </c>
    </row>
    <row r="2" ht="30" customHeight="1" spans="1:5">
      <c r="A2" s="201" t="s">
        <v>190</v>
      </c>
      <c r="B2" s="201"/>
      <c r="C2" s="201"/>
      <c r="D2" s="201"/>
      <c r="E2" s="201"/>
    </row>
    <row r="3" customHeight="1" spans="1:5">
      <c r="A3" s="202"/>
      <c r="E3" s="212" t="s">
        <v>23</v>
      </c>
    </row>
    <row r="4" s="248" customFormat="1" ht="27" spans="1:5">
      <c r="A4" s="134" t="s">
        <v>124</v>
      </c>
      <c r="B4" s="134" t="s">
        <v>125</v>
      </c>
      <c r="C4" s="250" t="s">
        <v>28</v>
      </c>
      <c r="D4" s="134" t="s">
        <v>34</v>
      </c>
      <c r="E4" s="250" t="s">
        <v>187</v>
      </c>
    </row>
    <row r="5" s="200" customFormat="1" customHeight="1" spans="1:5">
      <c r="A5" s="267"/>
      <c r="B5" s="260" t="s">
        <v>28</v>
      </c>
      <c r="C5" s="268">
        <f>D5+E5</f>
        <v>12514.33</v>
      </c>
      <c r="D5" s="269">
        <v>1170.18</v>
      </c>
      <c r="E5" s="269">
        <v>11344.15</v>
      </c>
    </row>
    <row r="6" s="200" customFormat="1" customHeight="1" spans="1:5">
      <c r="A6" s="267" t="s">
        <v>191</v>
      </c>
      <c r="B6" s="270" t="s">
        <v>192</v>
      </c>
      <c r="C6" s="269">
        <v>7906.08</v>
      </c>
      <c r="D6" s="269">
        <v>286.08</v>
      </c>
      <c r="E6" s="269">
        <v>7620</v>
      </c>
    </row>
    <row r="7" s="200" customFormat="1" customHeight="1" spans="1:5">
      <c r="A7" s="219" t="s">
        <v>193</v>
      </c>
      <c r="B7" s="271" t="s">
        <v>194</v>
      </c>
      <c r="C7" s="153">
        <v>7500</v>
      </c>
      <c r="D7" s="153"/>
      <c r="E7" s="153">
        <v>7500</v>
      </c>
    </row>
    <row r="8" ht="28" customHeight="1" spans="1:5">
      <c r="A8" s="219" t="s">
        <v>128</v>
      </c>
      <c r="B8" s="271" t="s">
        <v>129</v>
      </c>
      <c r="C8" s="272">
        <v>7500</v>
      </c>
      <c r="D8" s="153">
        <v>0</v>
      </c>
      <c r="E8" s="153">
        <v>7500</v>
      </c>
    </row>
    <row r="9" ht="28" customHeight="1" spans="1:5">
      <c r="A9" s="219" t="s">
        <v>195</v>
      </c>
      <c r="B9" s="271" t="s">
        <v>196</v>
      </c>
      <c r="C9" s="272">
        <v>406.08</v>
      </c>
      <c r="D9" s="153">
        <v>286.08</v>
      </c>
      <c r="E9" s="153">
        <v>120</v>
      </c>
    </row>
    <row r="10" customHeight="1" spans="1:5">
      <c r="A10" s="219" t="s">
        <v>130</v>
      </c>
      <c r="B10" s="271" t="s">
        <v>131</v>
      </c>
      <c r="C10" s="272">
        <v>286.08</v>
      </c>
      <c r="D10" s="153">
        <v>286.08</v>
      </c>
      <c r="E10" s="138"/>
    </row>
    <row r="11" customHeight="1" spans="1:5">
      <c r="A11" s="219" t="s">
        <v>132</v>
      </c>
      <c r="B11" s="271" t="s">
        <v>133</v>
      </c>
      <c r="C11" s="272">
        <v>60</v>
      </c>
      <c r="D11" s="153">
        <v>0</v>
      </c>
      <c r="E11" s="153">
        <v>60</v>
      </c>
    </row>
    <row r="12" customHeight="1" spans="1:5">
      <c r="A12" s="219" t="s">
        <v>134</v>
      </c>
      <c r="B12" s="271" t="s">
        <v>135</v>
      </c>
      <c r="C12" s="272">
        <v>60</v>
      </c>
      <c r="D12" s="153">
        <v>0</v>
      </c>
      <c r="E12" s="153">
        <v>60</v>
      </c>
    </row>
    <row r="13" customHeight="1" spans="1:5">
      <c r="A13" s="267" t="s">
        <v>197</v>
      </c>
      <c r="B13" s="270" t="s">
        <v>198</v>
      </c>
      <c r="C13" s="269">
        <v>75.6</v>
      </c>
      <c r="D13" s="269">
        <v>75.6</v>
      </c>
      <c r="E13" s="269"/>
    </row>
    <row r="14" customHeight="1" spans="1:5">
      <c r="A14" s="219" t="s">
        <v>199</v>
      </c>
      <c r="B14" s="271" t="s">
        <v>200</v>
      </c>
      <c r="C14" s="153">
        <v>75.6</v>
      </c>
      <c r="D14" s="153">
        <v>75.6</v>
      </c>
      <c r="E14" s="153"/>
    </row>
    <row r="15" customHeight="1" spans="1:5">
      <c r="A15" s="222">
        <v>2210201</v>
      </c>
      <c r="B15" s="271" t="s">
        <v>136</v>
      </c>
      <c r="C15" s="153">
        <v>75.6</v>
      </c>
      <c r="D15" s="153">
        <v>75.6</v>
      </c>
      <c r="E15" s="224"/>
    </row>
    <row r="16" customHeight="1" spans="1:5">
      <c r="A16" s="273">
        <v>208</v>
      </c>
      <c r="B16" s="270" t="s">
        <v>201</v>
      </c>
      <c r="C16" s="274">
        <v>79.75</v>
      </c>
      <c r="D16" s="269">
        <v>79.75</v>
      </c>
      <c r="E16" s="224"/>
    </row>
    <row r="17" customHeight="1" spans="1:5">
      <c r="A17" s="222">
        <v>20805</v>
      </c>
      <c r="B17" s="271" t="s">
        <v>202</v>
      </c>
      <c r="C17" s="153">
        <v>79.75</v>
      </c>
      <c r="D17" s="153">
        <v>79.75</v>
      </c>
      <c r="E17" s="224"/>
    </row>
    <row r="18" customHeight="1" spans="1:5">
      <c r="A18" s="222">
        <v>2080502</v>
      </c>
      <c r="B18" s="271" t="s">
        <v>137</v>
      </c>
      <c r="C18" s="272">
        <v>79.75</v>
      </c>
      <c r="D18" s="153">
        <v>79.75</v>
      </c>
      <c r="E18" s="224"/>
    </row>
    <row r="19" customHeight="1" spans="1:5">
      <c r="A19" s="273">
        <v>210</v>
      </c>
      <c r="B19" s="270" t="s">
        <v>192</v>
      </c>
      <c r="C19" s="274">
        <v>4452.9</v>
      </c>
      <c r="D19" s="269">
        <v>728.75</v>
      </c>
      <c r="E19" s="269">
        <v>3724.15</v>
      </c>
    </row>
    <row r="20" customHeight="1" spans="1:5">
      <c r="A20" s="222">
        <v>21015</v>
      </c>
      <c r="B20" s="271" t="s">
        <v>203</v>
      </c>
      <c r="C20" s="272">
        <v>4452.9</v>
      </c>
      <c r="D20" s="153">
        <v>728.75</v>
      </c>
      <c r="E20" s="153">
        <v>3724.15</v>
      </c>
    </row>
    <row r="21" customHeight="1" spans="1:5">
      <c r="A21" s="222">
        <v>2101506</v>
      </c>
      <c r="B21" s="271" t="s">
        <v>138</v>
      </c>
      <c r="C21" s="272">
        <v>3724.15</v>
      </c>
      <c r="D21" s="153">
        <v>0</v>
      </c>
      <c r="E21" s="153">
        <v>3724.15</v>
      </c>
    </row>
    <row r="22" customHeight="1" spans="1:5">
      <c r="A22" s="222">
        <v>2101550</v>
      </c>
      <c r="B22" s="271" t="s">
        <v>139</v>
      </c>
      <c r="C22" s="272">
        <v>728.75</v>
      </c>
      <c r="D22" s="153">
        <v>728.75</v>
      </c>
      <c r="E22" s="224"/>
    </row>
    <row r="23" ht="29.25" customHeight="1" spans="1:5">
      <c r="A23" s="209" t="s">
        <v>204</v>
      </c>
      <c r="B23" s="209"/>
      <c r="C23" s="209"/>
      <c r="D23" s="209"/>
      <c r="E23" s="209"/>
    </row>
    <row r="24" ht="20.1" customHeight="1" spans="1:5">
      <c r="A24" s="210"/>
      <c r="B24" s="210"/>
      <c r="C24" s="210"/>
      <c r="D24" s="210"/>
      <c r="E24" s="210"/>
    </row>
  </sheetData>
  <mergeCells count="3">
    <mergeCell ref="A2:E2"/>
    <mergeCell ref="A23:E23"/>
    <mergeCell ref="A24:E24"/>
  </mergeCells>
  <printOptions horizontalCentered="1"/>
  <pageMargins left="0.35" right="0.35" top="0.98" bottom="0.98" header="0.51" footer="0.51"/>
  <pageSetup paperSize="9" firstPageNumber="26" orientation="landscape" useFirstPageNumber="1"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showZeros="0" workbookViewId="0">
      <selection activeCell="H23" sqref="H23"/>
    </sheetView>
  </sheetViews>
  <sheetFormatPr defaultColWidth="6.875" defaultRowHeight="23.25" customHeight="1" outlineLevelCol="6"/>
  <cols>
    <col min="1" max="1" width="13" style="200" customWidth="1"/>
    <col min="2" max="2" width="22.125" style="200" customWidth="1"/>
    <col min="3" max="5" width="15" style="200" customWidth="1"/>
    <col min="6" max="16384" width="6.875" style="200" customWidth="1"/>
  </cols>
  <sheetData>
    <row r="1" s="131" customFormat="1" customHeight="1" spans="1:1">
      <c r="A1" s="53" t="s">
        <v>205</v>
      </c>
    </row>
    <row r="2" ht="30" customHeight="1" spans="1:5">
      <c r="A2" s="201" t="s">
        <v>206</v>
      </c>
      <c r="B2" s="201"/>
      <c r="C2" s="201"/>
      <c r="D2" s="201"/>
      <c r="E2" s="201"/>
    </row>
    <row r="3" customHeight="1" spans="1:5">
      <c r="A3" s="202"/>
      <c r="E3" s="212" t="s">
        <v>23</v>
      </c>
    </row>
    <row r="4" s="248" customFormat="1" ht="33" customHeight="1" spans="1:5">
      <c r="A4" s="250" t="s">
        <v>207</v>
      </c>
      <c r="B4" s="250" t="s">
        <v>208</v>
      </c>
      <c r="C4" s="250" t="s">
        <v>28</v>
      </c>
      <c r="D4" s="250" t="s">
        <v>209</v>
      </c>
      <c r="E4" s="250" t="s">
        <v>210</v>
      </c>
    </row>
    <row r="5" s="249" customFormat="1" customHeight="1" spans="1:5">
      <c r="A5" s="251"/>
      <c r="B5" s="252" t="s">
        <v>28</v>
      </c>
      <c r="C5" s="253">
        <v>1170.18</v>
      </c>
      <c r="D5" s="253">
        <v>944.86</v>
      </c>
      <c r="E5" s="253">
        <v>225.32</v>
      </c>
    </row>
    <row r="6" s="249" customFormat="1" customHeight="1" spans="1:5">
      <c r="A6" s="254" t="s">
        <v>211</v>
      </c>
      <c r="B6" s="255" t="s">
        <v>212</v>
      </c>
      <c r="C6" s="253">
        <v>865.11</v>
      </c>
      <c r="D6" s="253">
        <v>865.11</v>
      </c>
      <c r="E6" s="226">
        <f>F6+G6</f>
        <v>0</v>
      </c>
    </row>
    <row r="7" s="249" customFormat="1" customHeight="1" spans="1:5">
      <c r="A7" s="256" t="s">
        <v>213</v>
      </c>
      <c r="B7" s="257" t="s">
        <v>214</v>
      </c>
      <c r="C7" s="226">
        <v>252.39</v>
      </c>
      <c r="D7" s="226">
        <v>252.39</v>
      </c>
      <c r="E7" s="258"/>
    </row>
    <row r="8" s="249" customFormat="1" customHeight="1" spans="1:5">
      <c r="A8" s="256" t="s">
        <v>215</v>
      </c>
      <c r="B8" s="257" t="s">
        <v>216</v>
      </c>
      <c r="C8" s="226">
        <v>143.03</v>
      </c>
      <c r="D8" s="226">
        <v>143.03</v>
      </c>
      <c r="E8" s="258"/>
    </row>
    <row r="9" s="249" customFormat="1" customHeight="1" spans="1:5">
      <c r="A9" s="259">
        <v>30103</v>
      </c>
      <c r="B9" s="257" t="s">
        <v>217</v>
      </c>
      <c r="C9" s="226">
        <v>263.79</v>
      </c>
      <c r="D9" s="226">
        <v>263.79</v>
      </c>
      <c r="E9" s="258"/>
    </row>
    <row r="10" s="249" customFormat="1" customHeight="1" spans="1:5">
      <c r="A10" s="259">
        <v>30107</v>
      </c>
      <c r="B10" s="257" t="s">
        <v>218</v>
      </c>
      <c r="C10" s="226">
        <v>10.45</v>
      </c>
      <c r="D10" s="226">
        <v>10.45</v>
      </c>
      <c r="E10" s="258"/>
    </row>
    <row r="11" s="249" customFormat="1" customHeight="1" spans="1:5">
      <c r="A11" s="256" t="s">
        <v>219</v>
      </c>
      <c r="B11" s="257" t="s">
        <v>220</v>
      </c>
      <c r="C11" s="226">
        <v>77.23</v>
      </c>
      <c r="D11" s="226">
        <v>77.23</v>
      </c>
      <c r="E11" s="258"/>
    </row>
    <row r="12" s="249" customFormat="1" customHeight="1" spans="1:5">
      <c r="A12" s="256" t="s">
        <v>221</v>
      </c>
      <c r="B12" s="257" t="s">
        <v>222</v>
      </c>
      <c r="C12" s="226">
        <v>38.06</v>
      </c>
      <c r="D12" s="226">
        <v>38.06</v>
      </c>
      <c r="E12" s="258"/>
    </row>
    <row r="13" s="249" customFormat="1" customHeight="1" spans="1:5">
      <c r="A13" s="256" t="s">
        <v>223</v>
      </c>
      <c r="B13" s="257" t="s">
        <v>224</v>
      </c>
      <c r="C13" s="226">
        <v>75.6</v>
      </c>
      <c r="D13" s="226">
        <v>75.6</v>
      </c>
      <c r="E13" s="258"/>
    </row>
    <row r="14" s="249" customFormat="1" customHeight="1" spans="1:5">
      <c r="A14" s="256" t="s">
        <v>225</v>
      </c>
      <c r="B14" s="257" t="s">
        <v>226</v>
      </c>
      <c r="C14" s="226">
        <v>4.56</v>
      </c>
      <c r="D14" s="226">
        <v>4.56</v>
      </c>
      <c r="E14" s="258"/>
    </row>
    <row r="15" s="249" customFormat="1" customHeight="1" spans="1:5">
      <c r="A15" s="254" t="s">
        <v>227</v>
      </c>
      <c r="B15" s="260" t="s">
        <v>228</v>
      </c>
      <c r="C15" s="253">
        <v>225.32</v>
      </c>
      <c r="D15" s="253"/>
      <c r="E15" s="253">
        <v>225.32</v>
      </c>
    </row>
    <row r="16" s="249" customFormat="1" customHeight="1" spans="1:5">
      <c r="A16" s="259">
        <v>30201</v>
      </c>
      <c r="B16" s="259" t="s">
        <v>229</v>
      </c>
      <c r="C16" s="226">
        <v>56.13</v>
      </c>
      <c r="D16" s="261"/>
      <c r="E16" s="226">
        <v>56.13</v>
      </c>
    </row>
    <row r="17" s="249" customFormat="1" customHeight="1" spans="1:5">
      <c r="A17" s="259">
        <v>30217</v>
      </c>
      <c r="B17" s="259" t="s">
        <v>230</v>
      </c>
      <c r="C17" s="226">
        <v>7</v>
      </c>
      <c r="D17" s="261"/>
      <c r="E17" s="226">
        <v>7</v>
      </c>
    </row>
    <row r="18" s="249" customFormat="1" customHeight="1" spans="1:5">
      <c r="A18" s="259">
        <v>30226</v>
      </c>
      <c r="B18" s="259" t="s">
        <v>231</v>
      </c>
      <c r="C18" s="226">
        <v>3</v>
      </c>
      <c r="D18" s="261"/>
      <c r="E18" s="226">
        <v>3</v>
      </c>
    </row>
    <row r="19" s="249" customFormat="1" customHeight="1" spans="1:5">
      <c r="A19" s="259">
        <v>30213</v>
      </c>
      <c r="B19" s="257" t="s">
        <v>232</v>
      </c>
      <c r="C19" s="226">
        <v>2</v>
      </c>
      <c r="D19" s="261"/>
      <c r="E19" s="226">
        <v>2</v>
      </c>
    </row>
    <row r="20" s="249" customFormat="1" customHeight="1" spans="1:5">
      <c r="A20" s="259">
        <v>30202</v>
      </c>
      <c r="B20" s="257" t="s">
        <v>233</v>
      </c>
      <c r="C20" s="226">
        <v>13.5</v>
      </c>
      <c r="D20" s="261"/>
      <c r="E20" s="226">
        <v>13.5</v>
      </c>
    </row>
    <row r="21" s="249" customFormat="1" customHeight="1" spans="1:5">
      <c r="A21" s="259">
        <v>30207</v>
      </c>
      <c r="B21" s="257" t="s">
        <v>234</v>
      </c>
      <c r="C21" s="226">
        <v>4.5</v>
      </c>
      <c r="D21" s="261"/>
      <c r="E21" s="226">
        <v>4.5</v>
      </c>
    </row>
    <row r="22" s="249" customFormat="1" customHeight="1" spans="1:5">
      <c r="A22" s="259">
        <v>30215</v>
      </c>
      <c r="B22" s="257" t="s">
        <v>235</v>
      </c>
      <c r="C22" s="226">
        <v>0.8</v>
      </c>
      <c r="D22" s="261"/>
      <c r="E22" s="226">
        <v>0.8</v>
      </c>
    </row>
    <row r="23" s="249" customFormat="1" customHeight="1" spans="1:5">
      <c r="A23" s="259">
        <v>30214</v>
      </c>
      <c r="B23" s="257" t="s">
        <v>236</v>
      </c>
      <c r="C23" s="226">
        <v>1</v>
      </c>
      <c r="D23" s="261"/>
      <c r="E23" s="226">
        <v>1</v>
      </c>
    </row>
    <row r="24" s="249" customFormat="1" customHeight="1" spans="1:5">
      <c r="A24" s="259">
        <v>30211</v>
      </c>
      <c r="B24" s="257" t="s">
        <v>237</v>
      </c>
      <c r="C24" s="226">
        <v>15</v>
      </c>
      <c r="D24" s="261"/>
      <c r="E24" s="226">
        <v>15</v>
      </c>
    </row>
    <row r="25" s="249" customFormat="1" customHeight="1" spans="1:5">
      <c r="A25" s="259">
        <v>30209</v>
      </c>
      <c r="B25" s="259" t="s">
        <v>238</v>
      </c>
      <c r="C25" s="226">
        <v>24.6</v>
      </c>
      <c r="D25" s="261"/>
      <c r="E25" s="226">
        <v>24.6</v>
      </c>
    </row>
    <row r="26" s="249" customFormat="1" customHeight="1" spans="1:5">
      <c r="A26" s="259">
        <v>30216</v>
      </c>
      <c r="B26" s="259" t="s">
        <v>239</v>
      </c>
      <c r="C26" s="226">
        <v>5</v>
      </c>
      <c r="D26" s="261"/>
      <c r="E26" s="226">
        <v>5</v>
      </c>
    </row>
    <row r="27" s="249" customFormat="1" customHeight="1" spans="1:5">
      <c r="A27" s="259">
        <v>30228</v>
      </c>
      <c r="B27" s="259" t="s">
        <v>240</v>
      </c>
      <c r="C27" s="226">
        <v>5.27</v>
      </c>
      <c r="D27" s="262"/>
      <c r="E27" s="226">
        <v>5.27</v>
      </c>
    </row>
    <row r="28" s="249" customFormat="1" customHeight="1" spans="1:5">
      <c r="A28" s="259">
        <v>30229</v>
      </c>
      <c r="B28" s="259" t="s">
        <v>241</v>
      </c>
      <c r="C28" s="226">
        <v>10.97</v>
      </c>
      <c r="D28" s="226"/>
      <c r="E28" s="226">
        <v>10.97</v>
      </c>
    </row>
    <row r="29" s="249" customFormat="1" customHeight="1" spans="1:5">
      <c r="A29" s="259">
        <v>30231</v>
      </c>
      <c r="B29" s="259" t="s">
        <v>242</v>
      </c>
      <c r="C29" s="226">
        <v>9.5</v>
      </c>
      <c r="D29" s="262"/>
      <c r="E29" s="226">
        <v>9.5</v>
      </c>
    </row>
    <row r="30" s="249" customFormat="1" customHeight="1" spans="1:5">
      <c r="A30" s="259">
        <v>30299</v>
      </c>
      <c r="B30" s="259" t="s">
        <v>243</v>
      </c>
      <c r="C30" s="226">
        <v>16.48</v>
      </c>
      <c r="D30" s="262"/>
      <c r="E30" s="226">
        <v>16.48</v>
      </c>
    </row>
    <row r="31" s="249" customFormat="1" customHeight="1" spans="1:5">
      <c r="A31" s="259">
        <v>30239</v>
      </c>
      <c r="B31" s="259" t="s">
        <v>244</v>
      </c>
      <c r="C31" s="226">
        <v>50.57</v>
      </c>
      <c r="D31" s="262"/>
      <c r="E31" s="226">
        <v>50.57</v>
      </c>
    </row>
    <row r="32" s="249" customFormat="1" customHeight="1" spans="1:5">
      <c r="A32" s="254" t="s">
        <v>245</v>
      </c>
      <c r="B32" s="255" t="s">
        <v>246</v>
      </c>
      <c r="C32" s="253">
        <v>79.75</v>
      </c>
      <c r="D32" s="263">
        <v>79.75</v>
      </c>
      <c r="E32" s="226">
        <f>F32+G32</f>
        <v>0</v>
      </c>
    </row>
    <row r="33" s="249" customFormat="1" customHeight="1" spans="1:5">
      <c r="A33" s="264" t="s">
        <v>247</v>
      </c>
      <c r="B33" s="262" t="s">
        <v>248</v>
      </c>
      <c r="C33" s="226">
        <v>79.75</v>
      </c>
      <c r="D33" s="265">
        <v>79.75</v>
      </c>
      <c r="E33" s="226"/>
    </row>
    <row r="34" ht="66.75" customHeight="1" spans="1:7">
      <c r="A34" s="209" t="s">
        <v>249</v>
      </c>
      <c r="B34" s="209"/>
      <c r="C34" s="209"/>
      <c r="D34" s="209"/>
      <c r="E34" s="209"/>
      <c r="F34" s="266"/>
      <c r="G34" s="266"/>
    </row>
  </sheetData>
  <mergeCells count="2">
    <mergeCell ref="A2:E2"/>
    <mergeCell ref="A34:E34"/>
  </mergeCells>
  <printOptions horizontalCentered="1"/>
  <pageMargins left="0.35" right="0.35" top="0.354166666666667" bottom="0" header="0.511805555555556" footer="0.661111111111111"/>
  <pageSetup paperSize="9" scale="90" firstPageNumber="27" orientation="portrait" useFirstPageNumber="1"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V26"/>
  <sheetViews>
    <sheetView zoomScale="85" zoomScaleNormal="85" workbookViewId="0">
      <pane xSplit="2" ySplit="6" topLeftCell="C7" activePane="bottomRight" state="frozen"/>
      <selection/>
      <selection pane="topRight"/>
      <selection pane="bottomLeft"/>
      <selection pane="bottomRight" activeCell="I23" sqref="I23"/>
    </sheetView>
  </sheetViews>
  <sheetFormatPr defaultColWidth="9" defaultRowHeight="14.25"/>
  <cols>
    <col min="2" max="2" width="19.8166666666667" customWidth="1"/>
    <col min="3" max="3" width="9.25" customWidth="1"/>
    <col min="4" max="4" width="12.375" customWidth="1"/>
    <col min="13" max="13" width="8.125" customWidth="1"/>
    <col min="15" max="15" width="7.75" customWidth="1"/>
    <col min="16" max="19" width="6.75" customWidth="1"/>
    <col min="20" max="21" width="4.75" customWidth="1"/>
    <col min="22" max="23" width="6.75" customWidth="1"/>
    <col min="24" max="24" width="6.875" customWidth="1"/>
    <col min="25" max="25" width="6.75" customWidth="1"/>
    <col min="28" max="30" width="6.75" customWidth="1"/>
    <col min="35" max="35" width="6.75" customWidth="1"/>
    <col min="36" max="36" width="7.75" customWidth="1"/>
    <col min="38" max="38" width="6.75" customWidth="1"/>
    <col min="43" max="43" width="8.56666666666667" customWidth="1"/>
    <col min="44" max="45" width="6.75" customWidth="1"/>
    <col min="46" max="46" width="8.75" customWidth="1"/>
    <col min="47" max="47" width="6.75" customWidth="1"/>
  </cols>
  <sheetData>
    <row r="1" spans="1:1">
      <c r="A1" s="53" t="s">
        <v>250</v>
      </c>
    </row>
    <row r="2" ht="27" customHeight="1" spans="1:48">
      <c r="A2" s="229" t="s">
        <v>251</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row>
    <row r="3" ht="15" customHeight="1" spans="1:48">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47"/>
      <c r="AU3" s="247"/>
      <c r="AV3" s="247" t="s">
        <v>23</v>
      </c>
    </row>
    <row r="4" s="199" customFormat="1" customHeight="1" spans="1:48">
      <c r="A4" s="231" t="s">
        <v>252</v>
      </c>
      <c r="B4" s="231" t="s">
        <v>253</v>
      </c>
      <c r="C4" s="232" t="s">
        <v>28</v>
      </c>
      <c r="D4" s="233" t="s">
        <v>34</v>
      </c>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row>
    <row r="5" s="199" customFormat="1" customHeight="1" spans="1:48">
      <c r="A5" s="231"/>
      <c r="B5" s="231"/>
      <c r="C5" s="232"/>
      <c r="D5" s="234" t="s">
        <v>212</v>
      </c>
      <c r="E5" s="234"/>
      <c r="F5" s="234"/>
      <c r="G5" s="234"/>
      <c r="H5" s="234"/>
      <c r="I5" s="234"/>
      <c r="J5" s="234"/>
      <c r="K5" s="234"/>
      <c r="L5" s="234"/>
      <c r="M5" s="234"/>
      <c r="N5" s="234"/>
      <c r="O5" s="245" t="s">
        <v>228</v>
      </c>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34" t="s">
        <v>246</v>
      </c>
      <c r="AR5" s="234"/>
      <c r="AS5" s="234"/>
      <c r="AT5" s="234"/>
      <c r="AU5" s="234"/>
      <c r="AV5" s="234"/>
    </row>
    <row r="6" s="199" customFormat="1" ht="57" spans="1:48">
      <c r="A6" s="231"/>
      <c r="B6" s="231"/>
      <c r="C6" s="232"/>
      <c r="D6" s="234" t="s">
        <v>38</v>
      </c>
      <c r="E6" s="234" t="s">
        <v>214</v>
      </c>
      <c r="F6" s="234" t="s">
        <v>216</v>
      </c>
      <c r="G6" s="234" t="s">
        <v>217</v>
      </c>
      <c r="H6" s="234" t="s">
        <v>218</v>
      </c>
      <c r="I6" s="234" t="s">
        <v>254</v>
      </c>
      <c r="J6" s="234" t="s">
        <v>255</v>
      </c>
      <c r="K6" s="234" t="s">
        <v>256</v>
      </c>
      <c r="L6" s="234" t="s">
        <v>222</v>
      </c>
      <c r="M6" s="234" t="s">
        <v>224</v>
      </c>
      <c r="N6" s="234" t="s">
        <v>226</v>
      </c>
      <c r="O6" s="234" t="s">
        <v>38</v>
      </c>
      <c r="P6" s="234" t="s">
        <v>229</v>
      </c>
      <c r="Q6" s="234" t="s">
        <v>233</v>
      </c>
      <c r="R6" s="234" t="s">
        <v>236</v>
      </c>
      <c r="S6" s="234" t="s">
        <v>257</v>
      </c>
      <c r="T6" s="234" t="s">
        <v>258</v>
      </c>
      <c r="U6" s="234" t="s">
        <v>259</v>
      </c>
      <c r="V6" s="234" t="s">
        <v>234</v>
      </c>
      <c r="W6" s="234" t="s">
        <v>260</v>
      </c>
      <c r="X6" s="234" t="s">
        <v>238</v>
      </c>
      <c r="Y6" s="234" t="s">
        <v>237</v>
      </c>
      <c r="Z6" s="234" t="s">
        <v>261</v>
      </c>
      <c r="AA6" s="234" t="s">
        <v>232</v>
      </c>
      <c r="AB6" s="234" t="s">
        <v>262</v>
      </c>
      <c r="AC6" s="234" t="s">
        <v>235</v>
      </c>
      <c r="AD6" s="234" t="s">
        <v>239</v>
      </c>
      <c r="AE6" s="234" t="s">
        <v>230</v>
      </c>
      <c r="AF6" s="234" t="s">
        <v>263</v>
      </c>
      <c r="AG6" s="234" t="s">
        <v>264</v>
      </c>
      <c r="AH6" s="234" t="s">
        <v>265</v>
      </c>
      <c r="AI6" s="234" t="s">
        <v>231</v>
      </c>
      <c r="AJ6" s="234" t="s">
        <v>266</v>
      </c>
      <c r="AK6" s="234" t="s">
        <v>240</v>
      </c>
      <c r="AL6" s="234" t="s">
        <v>241</v>
      </c>
      <c r="AM6" s="234" t="s">
        <v>242</v>
      </c>
      <c r="AN6" s="234" t="s">
        <v>267</v>
      </c>
      <c r="AO6" s="234" t="s">
        <v>268</v>
      </c>
      <c r="AP6" s="234" t="s">
        <v>243</v>
      </c>
      <c r="AQ6" s="234" t="s">
        <v>38</v>
      </c>
      <c r="AR6" s="234" t="s">
        <v>269</v>
      </c>
      <c r="AS6" s="234" t="s">
        <v>248</v>
      </c>
      <c r="AT6" s="234" t="s">
        <v>270</v>
      </c>
      <c r="AU6" s="234" t="s">
        <v>271</v>
      </c>
      <c r="AV6" s="234" t="s">
        <v>272</v>
      </c>
    </row>
    <row r="7" s="228" customFormat="1" ht="48" customHeight="1" spans="1:48">
      <c r="A7" s="235"/>
      <c r="B7" s="236" t="s">
        <v>28</v>
      </c>
      <c r="C7" s="237">
        <v>1170.18</v>
      </c>
      <c r="D7" s="237">
        <v>865.11</v>
      </c>
      <c r="E7" s="237">
        <v>252.39</v>
      </c>
      <c r="F7" s="237">
        <v>143.03</v>
      </c>
      <c r="G7" s="237">
        <v>263.79</v>
      </c>
      <c r="H7" s="237">
        <v>10.45</v>
      </c>
      <c r="I7" s="237">
        <v>77.23</v>
      </c>
      <c r="J7" s="237"/>
      <c r="K7" s="237">
        <v>32.91</v>
      </c>
      <c r="L7" s="237">
        <v>5.15</v>
      </c>
      <c r="M7" s="237">
        <v>75.6</v>
      </c>
      <c r="N7" s="237">
        <v>4.56</v>
      </c>
      <c r="O7" s="237">
        <v>225.32</v>
      </c>
      <c r="P7" s="237">
        <v>56.13</v>
      </c>
      <c r="Q7" s="237">
        <v>13.5</v>
      </c>
      <c r="R7" s="237">
        <v>1</v>
      </c>
      <c r="S7" s="237"/>
      <c r="T7" s="237"/>
      <c r="U7" s="237"/>
      <c r="V7" s="237">
        <v>4.5</v>
      </c>
      <c r="W7" s="237"/>
      <c r="X7" s="237">
        <v>24.6</v>
      </c>
      <c r="Y7" s="237">
        <v>15</v>
      </c>
      <c r="Z7" s="237"/>
      <c r="AA7" s="237">
        <v>2</v>
      </c>
      <c r="AB7" s="237"/>
      <c r="AC7" s="237">
        <v>0.8</v>
      </c>
      <c r="AD7" s="237">
        <v>5</v>
      </c>
      <c r="AE7" s="237">
        <v>7</v>
      </c>
      <c r="AF7" s="237"/>
      <c r="AG7" s="237"/>
      <c r="AH7" s="237"/>
      <c r="AI7" s="237">
        <v>3</v>
      </c>
      <c r="AJ7" s="237"/>
      <c r="AK7" s="237">
        <v>5.27</v>
      </c>
      <c r="AL7" s="237">
        <v>10.97</v>
      </c>
      <c r="AM7" s="237">
        <v>9.5</v>
      </c>
      <c r="AN7" s="237">
        <v>50.57</v>
      </c>
      <c r="AO7" s="237"/>
      <c r="AP7" s="237">
        <v>16.48</v>
      </c>
      <c r="AQ7" s="237">
        <v>79.75</v>
      </c>
      <c r="AR7" s="237"/>
      <c r="AS7" s="237">
        <v>79.75</v>
      </c>
      <c r="AT7" s="237"/>
      <c r="AU7" s="237"/>
      <c r="AV7" s="237"/>
    </row>
    <row r="8" ht="48" customHeight="1" spans="1:48">
      <c r="A8" s="238" t="s">
        <v>130</v>
      </c>
      <c r="B8" s="239" t="s">
        <v>273</v>
      </c>
      <c r="C8" s="237">
        <f>D8+O8+AQ8</f>
        <v>286.08</v>
      </c>
      <c r="D8" s="237">
        <f>SUM(E8:N8)</f>
        <v>203.77</v>
      </c>
      <c r="E8" s="240">
        <v>68.74</v>
      </c>
      <c r="F8" s="241">
        <v>40.45</v>
      </c>
      <c r="G8" s="241">
        <v>63.57</v>
      </c>
      <c r="H8" s="241"/>
      <c r="I8" s="246">
        <v>20.82</v>
      </c>
      <c r="J8" s="240"/>
      <c r="K8" s="241">
        <v>8.87</v>
      </c>
      <c r="L8" s="246">
        <v>1.32</v>
      </c>
      <c r="M8" s="246"/>
      <c r="N8" s="243"/>
      <c r="O8" s="237">
        <f>SUM(P8:AP8)</f>
        <v>82.31</v>
      </c>
      <c r="P8" s="243">
        <v>12.65</v>
      </c>
      <c r="Q8" s="243">
        <v>5.5</v>
      </c>
      <c r="R8" s="243"/>
      <c r="S8" s="243"/>
      <c r="T8" s="243"/>
      <c r="U8" s="243"/>
      <c r="V8" s="243">
        <v>3.5</v>
      </c>
      <c r="W8" s="243"/>
      <c r="X8" s="243">
        <v>24.6</v>
      </c>
      <c r="Y8" s="243">
        <v>2</v>
      </c>
      <c r="Z8" s="243"/>
      <c r="AA8" s="243"/>
      <c r="AB8" s="243"/>
      <c r="AC8" s="243">
        <v>0.8</v>
      </c>
      <c r="AD8" s="243">
        <v>2</v>
      </c>
      <c r="AE8" s="243">
        <v>3</v>
      </c>
      <c r="AF8" s="243"/>
      <c r="AG8" s="243"/>
      <c r="AH8" s="243"/>
      <c r="AI8" s="243">
        <v>2</v>
      </c>
      <c r="AJ8" s="243"/>
      <c r="AK8" s="243">
        <v>1.42</v>
      </c>
      <c r="AL8" s="243">
        <v>2.96</v>
      </c>
      <c r="AM8" s="243">
        <v>5</v>
      </c>
      <c r="AN8" s="243">
        <v>14.51</v>
      </c>
      <c r="AO8" s="243"/>
      <c r="AP8" s="243">
        <v>2.37</v>
      </c>
      <c r="AQ8" s="243"/>
      <c r="AR8" s="243"/>
      <c r="AS8" s="243"/>
      <c r="AT8" s="243"/>
      <c r="AU8" s="243"/>
      <c r="AV8" s="243"/>
    </row>
    <row r="9" ht="48" customHeight="1" spans="1:48">
      <c r="A9" s="242">
        <v>2080502</v>
      </c>
      <c r="B9" s="242" t="s">
        <v>274</v>
      </c>
      <c r="C9" s="237">
        <f>D9+O9+AQ9</f>
        <v>79.75</v>
      </c>
      <c r="D9" s="237">
        <f>SUM(E9:N9)</f>
        <v>0</v>
      </c>
      <c r="E9" s="243"/>
      <c r="F9" s="243"/>
      <c r="G9" s="243"/>
      <c r="H9" s="243"/>
      <c r="I9" s="243"/>
      <c r="J9" s="243"/>
      <c r="K9" s="243"/>
      <c r="L9" s="243"/>
      <c r="M9" s="243"/>
      <c r="N9" s="243"/>
      <c r="O9" s="237">
        <f>SUM(P9:AP9)</f>
        <v>0</v>
      </c>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37">
        <f>SUM(AS9)</f>
        <v>79.75</v>
      </c>
      <c r="AR9" s="243"/>
      <c r="AS9" s="243">
        <v>79.75</v>
      </c>
      <c r="AT9" s="243"/>
      <c r="AU9" s="243"/>
      <c r="AV9" s="243"/>
    </row>
    <row r="10" ht="48" customHeight="1" spans="1:48">
      <c r="A10" s="242">
        <v>2101550</v>
      </c>
      <c r="B10" s="221" t="s">
        <v>275</v>
      </c>
      <c r="C10" s="237">
        <f t="shared" ref="C9:C11" si="0">D10+O10+AQ10</f>
        <v>728.75</v>
      </c>
      <c r="D10" s="237">
        <f t="shared" ref="D9:D11" si="1">SUM(E10:N10)</f>
        <v>585.74</v>
      </c>
      <c r="E10" s="243">
        <v>183.65</v>
      </c>
      <c r="F10" s="243">
        <v>102.58</v>
      </c>
      <c r="G10" s="243">
        <v>200.22</v>
      </c>
      <c r="H10" s="243">
        <v>10.45</v>
      </c>
      <c r="I10" s="243">
        <v>56.41</v>
      </c>
      <c r="J10" s="243"/>
      <c r="K10" s="243">
        <v>24.04</v>
      </c>
      <c r="L10" s="243">
        <v>3.83</v>
      </c>
      <c r="M10" s="243"/>
      <c r="N10" s="243">
        <v>4.56</v>
      </c>
      <c r="O10" s="237">
        <f>SUM(P10:AP10)</f>
        <v>143.01</v>
      </c>
      <c r="P10" s="243">
        <v>43.48</v>
      </c>
      <c r="Q10" s="243">
        <v>8</v>
      </c>
      <c r="R10" s="243">
        <v>1</v>
      </c>
      <c r="S10" s="243"/>
      <c r="T10" s="243"/>
      <c r="U10" s="243"/>
      <c r="V10" s="243">
        <v>1</v>
      </c>
      <c r="W10" s="243"/>
      <c r="X10" s="243"/>
      <c r="Y10" s="243">
        <v>13</v>
      </c>
      <c r="Z10" s="243"/>
      <c r="AA10" s="243">
        <v>2</v>
      </c>
      <c r="AB10" s="243"/>
      <c r="AC10" s="243"/>
      <c r="AD10" s="243">
        <v>3</v>
      </c>
      <c r="AE10" s="243">
        <v>4</v>
      </c>
      <c r="AF10" s="243"/>
      <c r="AG10" s="243"/>
      <c r="AH10" s="243"/>
      <c r="AI10" s="243">
        <v>1</v>
      </c>
      <c r="AJ10" s="243"/>
      <c r="AK10" s="243">
        <v>3.85</v>
      </c>
      <c r="AL10" s="243">
        <v>8.01</v>
      </c>
      <c r="AM10" s="243">
        <v>4.5</v>
      </c>
      <c r="AN10" s="243">
        <v>36.06</v>
      </c>
      <c r="AO10" s="243"/>
      <c r="AP10" s="243">
        <v>14.11</v>
      </c>
      <c r="AQ10" s="237"/>
      <c r="AR10" s="243"/>
      <c r="AS10" s="243"/>
      <c r="AT10" s="243"/>
      <c r="AU10" s="243"/>
      <c r="AV10" s="243"/>
    </row>
    <row r="11" ht="48" customHeight="1" spans="1:48">
      <c r="A11" s="242">
        <v>2210201</v>
      </c>
      <c r="B11" s="221" t="s">
        <v>224</v>
      </c>
      <c r="C11" s="237">
        <f t="shared" si="0"/>
        <v>75.6</v>
      </c>
      <c r="D11" s="237">
        <f t="shared" si="1"/>
        <v>75.6</v>
      </c>
      <c r="E11" s="243"/>
      <c r="F11" s="243"/>
      <c r="G11" s="243"/>
      <c r="H11" s="243"/>
      <c r="I11" s="243"/>
      <c r="J11" s="243"/>
      <c r="K11" s="243"/>
      <c r="L11" s="243"/>
      <c r="M11" s="243">
        <v>75.6</v>
      </c>
      <c r="N11" s="243"/>
      <c r="O11" s="237"/>
      <c r="P11" s="243"/>
      <c r="Q11" s="243"/>
      <c r="R11" s="243"/>
      <c r="S11" s="243"/>
      <c r="T11" s="243"/>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37"/>
      <c r="AR11" s="243"/>
      <c r="AS11" s="243"/>
      <c r="AT11" s="243"/>
      <c r="AU11" s="243"/>
      <c r="AV11" s="243"/>
    </row>
    <row r="12" ht="48" customHeight="1" spans="1:48">
      <c r="A12" s="238"/>
      <c r="B12" s="239"/>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row>
    <row r="13" spans="1:48">
      <c r="A13" s="244"/>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244"/>
    </row>
    <row r="14" spans="1:48">
      <c r="A14" s="244"/>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c r="AT14" s="244"/>
      <c r="AU14" s="244"/>
      <c r="AV14" s="244"/>
    </row>
    <row r="15" spans="1:48">
      <c r="A15" s="244"/>
      <c r="B15" s="244"/>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row>
    <row r="16" spans="1:48">
      <c r="A16" s="244"/>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row>
    <row r="17" spans="1:48">
      <c r="A17" s="244"/>
      <c r="B17" s="244"/>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c r="AV17" s="244"/>
    </row>
    <row r="18" spans="1:48">
      <c r="A18" s="244"/>
      <c r="B18" s="244"/>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row>
    <row r="19" spans="1:48">
      <c r="A19" s="244"/>
      <c r="B19" s="244"/>
      <c r="C19" s="244"/>
      <c r="D19" s="244"/>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row>
    <row r="20" spans="1:48">
      <c r="A20" s="244"/>
      <c r="B20" s="244"/>
      <c r="C20" s="244"/>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row>
    <row r="21" spans="1:48">
      <c r="A21" s="244"/>
      <c r="B21" s="244"/>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row>
    <row r="22" spans="1:48">
      <c r="A22" s="244"/>
      <c r="B22" s="244"/>
      <c r="C22" s="244"/>
      <c r="D22" s="244"/>
      <c r="E22" s="244"/>
      <c r="F22" s="244"/>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row>
    <row r="23" spans="1:48">
      <c r="A23" s="244"/>
      <c r="B23" s="244"/>
      <c r="C23" s="244"/>
      <c r="D23" s="244"/>
      <c r="E23" s="244"/>
      <c r="F23" s="244"/>
      <c r="G23" s="244"/>
      <c r="H23" s="244"/>
      <c r="I23" s="244"/>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244"/>
      <c r="AV23" s="244"/>
    </row>
    <row r="24" spans="1:48">
      <c r="A24" s="244"/>
      <c r="B24" s="244"/>
      <c r="C24" s="244"/>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row>
    <row r="25" spans="1:48">
      <c r="A25" s="244"/>
      <c r="B25" s="244"/>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row>
    <row r="26" spans="1:48">
      <c r="A26" s="244"/>
      <c r="B26" s="244"/>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row>
  </sheetData>
  <mergeCells count="8">
    <mergeCell ref="A2:AV2"/>
    <mergeCell ref="D4:AV4"/>
    <mergeCell ref="D5:N5"/>
    <mergeCell ref="O5:AP5"/>
    <mergeCell ref="AQ5:AV5"/>
    <mergeCell ref="A4:A6"/>
    <mergeCell ref="B4:B6"/>
    <mergeCell ref="C4:C6"/>
  </mergeCells>
  <printOptions horizontalCentered="1"/>
  <pageMargins left="0" right="0" top="1" bottom="1" header="0.51" footer="0.51"/>
  <pageSetup paperSize="9" scale="34"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showZeros="0" workbookViewId="0">
      <selection activeCell="A15" sqref="A15:H15"/>
    </sheetView>
  </sheetViews>
  <sheetFormatPr defaultColWidth="6.875" defaultRowHeight="23.25" customHeight="1" outlineLevelCol="7"/>
  <cols>
    <col min="1" max="1" width="13.875" style="200" customWidth="1"/>
    <col min="2" max="2" width="12.25" style="200" customWidth="1"/>
    <col min="3" max="3" width="18.5" style="200" customWidth="1"/>
    <col min="4" max="8" width="13" style="200" customWidth="1"/>
    <col min="9" max="16384" width="6.875" style="200" customWidth="1"/>
  </cols>
  <sheetData>
    <row r="1" s="131" customFormat="1" customHeight="1" spans="1:1">
      <c r="A1" s="53" t="s">
        <v>276</v>
      </c>
    </row>
    <row r="2" ht="30" customHeight="1" spans="1:8">
      <c r="A2" s="201" t="s">
        <v>277</v>
      </c>
      <c r="B2" s="201"/>
      <c r="C2" s="201"/>
      <c r="D2" s="201"/>
      <c r="E2" s="201"/>
      <c r="F2" s="201"/>
      <c r="G2" s="201"/>
      <c r="H2" s="201"/>
    </row>
    <row r="3" customHeight="1" spans="1:8">
      <c r="A3" s="202"/>
      <c r="H3" s="212" t="s">
        <v>23</v>
      </c>
    </row>
    <row r="4" s="53" customFormat="1" ht="27" customHeight="1" spans="1:8">
      <c r="A4" s="134" t="s">
        <v>124</v>
      </c>
      <c r="B4" s="134" t="s">
        <v>125</v>
      </c>
      <c r="C4" s="134" t="s">
        <v>28</v>
      </c>
      <c r="D4" s="135" t="s">
        <v>34</v>
      </c>
      <c r="E4" s="135"/>
      <c r="F4" s="135"/>
      <c r="G4" s="135"/>
      <c r="H4" s="213" t="s">
        <v>35</v>
      </c>
    </row>
    <row r="5" s="53" customFormat="1" ht="31.5" customHeight="1" spans="1:8">
      <c r="A5" s="136"/>
      <c r="B5" s="136"/>
      <c r="C5" s="136"/>
      <c r="D5" s="137" t="s">
        <v>38</v>
      </c>
      <c r="E5" s="137" t="s">
        <v>39</v>
      </c>
      <c r="F5" s="137" t="s">
        <v>40</v>
      </c>
      <c r="G5" s="137" t="s">
        <v>41</v>
      </c>
      <c r="H5" s="214"/>
    </row>
    <row r="6" s="129" customFormat="1" ht="27" customHeight="1" spans="1:8">
      <c r="A6" s="215"/>
      <c r="B6" s="215" t="s">
        <v>28</v>
      </c>
      <c r="C6" s="216">
        <f>D6+H6</f>
        <v>0</v>
      </c>
      <c r="D6" s="217">
        <f>SUM(E6:G6)</f>
        <v>0</v>
      </c>
      <c r="E6" s="218"/>
      <c r="F6" s="218"/>
      <c r="G6" s="218"/>
      <c r="H6" s="218"/>
    </row>
    <row r="7" s="131" customFormat="1" ht="27" customHeight="1" spans="1:8">
      <c r="A7" s="219"/>
      <c r="B7" s="220"/>
      <c r="C7" s="216">
        <f t="shared" ref="C7:C14" si="0">D7+H7</f>
        <v>0</v>
      </c>
      <c r="D7" s="217">
        <f t="shared" ref="D7:D14" si="1">SUM(E7:G7)</f>
        <v>0</v>
      </c>
      <c r="E7" s="218"/>
      <c r="F7" s="218"/>
      <c r="G7" s="138"/>
      <c r="H7" s="138"/>
    </row>
    <row r="8" s="131" customFormat="1" ht="27" customHeight="1" spans="1:8">
      <c r="A8" s="219"/>
      <c r="B8" s="221"/>
      <c r="C8" s="216">
        <f t="shared" si="0"/>
        <v>0</v>
      </c>
      <c r="D8" s="217">
        <f t="shared" si="1"/>
        <v>0</v>
      </c>
      <c r="E8" s="138"/>
      <c r="F8" s="138"/>
      <c r="G8" s="138"/>
      <c r="H8" s="138"/>
    </row>
    <row r="9" s="131" customFormat="1" ht="27" customHeight="1" spans="1:8">
      <c r="A9" s="219"/>
      <c r="B9" s="221"/>
      <c r="C9" s="216">
        <f t="shared" si="0"/>
        <v>0</v>
      </c>
      <c r="D9" s="217">
        <f t="shared" si="1"/>
        <v>0</v>
      </c>
      <c r="E9" s="138"/>
      <c r="F9" s="138"/>
      <c r="G9" s="138"/>
      <c r="H9" s="138"/>
    </row>
    <row r="10" s="131" customFormat="1" ht="27" customHeight="1" spans="1:8">
      <c r="A10" s="219"/>
      <c r="B10" s="221"/>
      <c r="C10" s="216">
        <f t="shared" si="0"/>
        <v>0</v>
      </c>
      <c r="D10" s="217">
        <f t="shared" si="1"/>
        <v>0</v>
      </c>
      <c r="E10" s="138"/>
      <c r="F10" s="138"/>
      <c r="G10" s="138"/>
      <c r="H10" s="138"/>
    </row>
    <row r="11" ht="27" customHeight="1" spans="1:8">
      <c r="A11" s="222"/>
      <c r="B11" s="222"/>
      <c r="C11" s="216">
        <f t="shared" si="0"/>
        <v>0</v>
      </c>
      <c r="D11" s="217">
        <f t="shared" si="1"/>
        <v>0</v>
      </c>
      <c r="E11" s="223"/>
      <c r="F11" s="138"/>
      <c r="G11" s="224"/>
      <c r="H11" s="224"/>
    </row>
    <row r="12" ht="27" customHeight="1" spans="1:8">
      <c r="A12" s="222"/>
      <c r="B12" s="222"/>
      <c r="C12" s="216">
        <f t="shared" si="0"/>
        <v>0</v>
      </c>
      <c r="D12" s="217">
        <f t="shared" si="1"/>
        <v>0</v>
      </c>
      <c r="E12" s="225"/>
      <c r="F12" s="225"/>
      <c r="G12" s="224"/>
      <c r="H12" s="224"/>
    </row>
    <row r="13" ht="27" customHeight="1" spans="1:8">
      <c r="A13" s="222"/>
      <c r="B13" s="222"/>
      <c r="C13" s="216">
        <f t="shared" si="0"/>
        <v>0</v>
      </c>
      <c r="D13" s="217">
        <f t="shared" si="1"/>
        <v>0</v>
      </c>
      <c r="E13" s="225"/>
      <c r="F13" s="225"/>
      <c r="G13" s="224"/>
      <c r="H13" s="224"/>
    </row>
    <row r="14" ht="27" customHeight="1" spans="1:8">
      <c r="A14" s="222"/>
      <c r="B14" s="222"/>
      <c r="C14" s="226">
        <f t="shared" si="0"/>
        <v>0</v>
      </c>
      <c r="D14" s="227">
        <f t="shared" si="1"/>
        <v>0</v>
      </c>
      <c r="E14" s="225"/>
      <c r="F14" s="225"/>
      <c r="G14" s="224"/>
      <c r="H14" s="224"/>
    </row>
    <row r="15" ht="38.25" customHeight="1" spans="1:8">
      <c r="A15" s="209" t="s">
        <v>278</v>
      </c>
      <c r="B15" s="209"/>
      <c r="C15" s="209"/>
      <c r="D15" s="209"/>
      <c r="E15" s="209"/>
      <c r="F15" s="209"/>
      <c r="G15" s="209"/>
      <c r="H15" s="209"/>
    </row>
    <row r="16" ht="20.1" customHeight="1" spans="1:5">
      <c r="A16" s="210"/>
      <c r="B16" s="210"/>
      <c r="C16" s="210"/>
      <c r="D16" s="210"/>
      <c r="E16" s="210"/>
    </row>
  </sheetData>
  <mergeCells count="8">
    <mergeCell ref="A2:H2"/>
    <mergeCell ref="D4:G4"/>
    <mergeCell ref="A15:H15"/>
    <mergeCell ref="A16:E16"/>
    <mergeCell ref="A4:A5"/>
    <mergeCell ref="B4:B5"/>
    <mergeCell ref="C4:C5"/>
    <mergeCell ref="H4:H5"/>
  </mergeCells>
  <printOptions horizontalCentered="1"/>
  <pageMargins left="0.35" right="0.35" top="0.98" bottom="0.98" header="0.51" footer="0.51"/>
  <pageSetup paperSize="9" firstPageNumber="28" orientation="landscape" useFirstPageNumber="1"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workbookViewId="0">
      <selection activeCell="H18" sqref="H18"/>
    </sheetView>
  </sheetViews>
  <sheetFormatPr defaultColWidth="6.875" defaultRowHeight="23.25" customHeight="1"/>
  <cols>
    <col min="1" max="1" width="13" style="200" customWidth="1"/>
    <col min="2" max="2" width="12.25" style="200" customWidth="1"/>
    <col min="3" max="15" width="7.125" style="200" customWidth="1"/>
    <col min="16" max="16384" width="6.875" style="200" customWidth="1"/>
  </cols>
  <sheetData>
    <row r="1" s="131" customFormat="1" customHeight="1" spans="1:1">
      <c r="A1" s="53" t="s">
        <v>279</v>
      </c>
    </row>
    <row r="2" ht="30" customHeight="1" spans="1:15">
      <c r="A2" s="201" t="s">
        <v>280</v>
      </c>
      <c r="B2" s="201"/>
      <c r="C2" s="201"/>
      <c r="D2" s="201"/>
      <c r="E2" s="201"/>
      <c r="F2" s="201"/>
      <c r="G2" s="201"/>
      <c r="H2" s="201"/>
      <c r="I2" s="201"/>
      <c r="J2" s="201"/>
      <c r="K2" s="201"/>
      <c r="L2" s="201"/>
      <c r="M2" s="201"/>
      <c r="N2" s="201"/>
      <c r="O2" s="201"/>
    </row>
    <row r="3" customHeight="1" spans="1:15">
      <c r="A3" s="202"/>
      <c r="N3" s="211" t="s">
        <v>23</v>
      </c>
      <c r="O3" s="211"/>
    </row>
    <row r="4" s="199" customFormat="1" ht="28.5" customHeight="1" spans="1:15">
      <c r="A4" s="203" t="s">
        <v>124</v>
      </c>
      <c r="B4" s="204" t="s">
        <v>125</v>
      </c>
      <c r="C4" s="205" t="s">
        <v>159</v>
      </c>
      <c r="D4" s="205" t="s">
        <v>160</v>
      </c>
      <c r="E4" s="206" t="s">
        <v>161</v>
      </c>
      <c r="F4" s="205" t="s">
        <v>162</v>
      </c>
      <c r="G4" s="205" t="s">
        <v>163</v>
      </c>
      <c r="H4" s="205" t="s">
        <v>281</v>
      </c>
      <c r="I4" s="205" t="s">
        <v>282</v>
      </c>
      <c r="J4" s="205" t="s">
        <v>166</v>
      </c>
      <c r="K4" s="205" t="s">
        <v>167</v>
      </c>
      <c r="L4" s="205" t="s">
        <v>168</v>
      </c>
      <c r="M4" s="205" t="s">
        <v>169</v>
      </c>
      <c r="N4" s="205" t="s">
        <v>170</v>
      </c>
      <c r="O4" s="205" t="s">
        <v>283</v>
      </c>
    </row>
    <row r="5" s="199" customFormat="1" ht="28.5" customHeight="1" spans="1:15">
      <c r="A5" s="203"/>
      <c r="B5" s="204"/>
      <c r="C5" s="205"/>
      <c r="D5" s="205"/>
      <c r="E5" s="206"/>
      <c r="F5" s="205"/>
      <c r="G5" s="205"/>
      <c r="H5" s="205"/>
      <c r="I5" s="205"/>
      <c r="J5" s="205"/>
      <c r="K5" s="205"/>
      <c r="L5" s="205"/>
      <c r="M5" s="205"/>
      <c r="N5" s="205"/>
      <c r="O5" s="205"/>
    </row>
    <row r="6" customFormat="1" ht="27" customHeight="1" spans="1:15">
      <c r="A6" s="207"/>
      <c r="B6" s="208" t="s">
        <v>28</v>
      </c>
      <c r="C6" s="208"/>
      <c r="D6" s="207"/>
      <c r="E6" s="207"/>
      <c r="F6" s="207"/>
      <c r="G6" s="207"/>
      <c r="H6" s="207"/>
      <c r="I6" s="207"/>
      <c r="J6" s="207"/>
      <c r="K6" s="207"/>
      <c r="L6" s="207"/>
      <c r="M6" s="207"/>
      <c r="N6" s="207"/>
      <c r="O6" s="207"/>
    </row>
    <row r="7" customFormat="1" ht="27" customHeight="1" spans="1:15">
      <c r="A7" s="207"/>
      <c r="B7" s="207"/>
      <c r="C7" s="207"/>
      <c r="D7" s="207"/>
      <c r="E7" s="207"/>
      <c r="F7" s="207"/>
      <c r="G7" s="207"/>
      <c r="H7" s="207"/>
      <c r="I7" s="207"/>
      <c r="J7" s="207"/>
      <c r="K7" s="207"/>
      <c r="L7" s="207"/>
      <c r="M7" s="207"/>
      <c r="N7" s="207"/>
      <c r="O7" s="207"/>
    </row>
    <row r="8" customFormat="1" ht="27" customHeight="1" spans="1:15">
      <c r="A8" s="207"/>
      <c r="B8" s="207"/>
      <c r="C8" s="207"/>
      <c r="D8" s="207"/>
      <c r="E8" s="207"/>
      <c r="F8" s="207"/>
      <c r="G8" s="207"/>
      <c r="H8" s="207"/>
      <c r="I8" s="207"/>
      <c r="J8" s="207"/>
      <c r="K8" s="207"/>
      <c r="L8" s="207"/>
      <c r="M8" s="207"/>
      <c r="N8" s="207"/>
      <c r="O8" s="207"/>
    </row>
    <row r="9" customFormat="1" ht="27" customHeight="1" spans="1:15">
      <c r="A9" s="207"/>
      <c r="B9" s="207"/>
      <c r="C9" s="207"/>
      <c r="D9" s="207"/>
      <c r="E9" s="207"/>
      <c r="F9" s="207"/>
      <c r="G9" s="207"/>
      <c r="H9" s="207"/>
      <c r="I9" s="207"/>
      <c r="J9" s="207"/>
      <c r="K9" s="207"/>
      <c r="L9" s="207"/>
      <c r="M9" s="207"/>
      <c r="N9" s="207"/>
      <c r="O9" s="207"/>
    </row>
    <row r="10" customFormat="1" ht="27" customHeight="1" spans="1:15">
      <c r="A10" s="207"/>
      <c r="B10" s="207"/>
      <c r="C10" s="207"/>
      <c r="D10" s="207"/>
      <c r="E10" s="207"/>
      <c r="F10" s="207"/>
      <c r="G10" s="207"/>
      <c r="H10" s="207"/>
      <c r="I10" s="207"/>
      <c r="J10" s="207"/>
      <c r="K10" s="207"/>
      <c r="L10" s="207"/>
      <c r="M10" s="207"/>
      <c r="N10" s="207"/>
      <c r="O10" s="207"/>
    </row>
    <row r="11" customFormat="1" ht="27" customHeight="1" spans="1:15">
      <c r="A11" s="207"/>
      <c r="B11" s="207"/>
      <c r="C11" s="207"/>
      <c r="D11" s="207"/>
      <c r="E11" s="207"/>
      <c r="F11" s="207"/>
      <c r="G11" s="207"/>
      <c r="H11" s="207"/>
      <c r="I11" s="207"/>
      <c r="J11" s="207"/>
      <c r="K11" s="207"/>
      <c r="L11" s="207"/>
      <c r="M11" s="207"/>
      <c r="N11" s="207"/>
      <c r="O11" s="207"/>
    </row>
    <row r="12" customFormat="1" ht="27" customHeight="1" spans="1:15">
      <c r="A12" s="207"/>
      <c r="B12" s="207"/>
      <c r="C12" s="207"/>
      <c r="D12" s="207"/>
      <c r="E12" s="207"/>
      <c r="F12" s="207"/>
      <c r="G12" s="207"/>
      <c r="H12" s="207"/>
      <c r="I12" s="207"/>
      <c r="J12" s="207"/>
      <c r="K12" s="207"/>
      <c r="L12" s="207"/>
      <c r="M12" s="207"/>
      <c r="N12" s="207"/>
      <c r="O12" s="207"/>
    </row>
    <row r="13" customFormat="1" ht="27" customHeight="1" spans="1:15">
      <c r="A13" s="207"/>
      <c r="B13" s="207"/>
      <c r="C13" s="207"/>
      <c r="D13" s="207"/>
      <c r="E13" s="207"/>
      <c r="F13" s="207"/>
      <c r="G13" s="207"/>
      <c r="H13" s="207"/>
      <c r="I13" s="207"/>
      <c r="J13" s="207"/>
      <c r="K13" s="207"/>
      <c r="L13" s="207"/>
      <c r="M13" s="207"/>
      <c r="N13" s="207"/>
      <c r="O13" s="207"/>
    </row>
    <row r="14" customFormat="1" ht="27" customHeight="1" spans="1:15">
      <c r="A14" s="207"/>
      <c r="B14" s="207"/>
      <c r="C14" s="207"/>
      <c r="D14" s="207"/>
      <c r="E14" s="207"/>
      <c r="F14" s="207"/>
      <c r="G14" s="207"/>
      <c r="H14" s="207"/>
      <c r="I14" s="207"/>
      <c r="J14" s="207"/>
      <c r="K14" s="207"/>
      <c r="L14" s="207"/>
      <c r="M14" s="207"/>
      <c r="N14" s="207"/>
      <c r="O14" s="207"/>
    </row>
    <row r="15" ht="38.25" customHeight="1" spans="1:15">
      <c r="A15" s="209" t="s">
        <v>284</v>
      </c>
      <c r="B15" s="209"/>
      <c r="C15" s="209"/>
      <c r="D15" s="209"/>
      <c r="E15" s="209"/>
      <c r="F15" s="209"/>
      <c r="G15" s="209"/>
      <c r="H15" s="209"/>
      <c r="I15" s="209"/>
      <c r="J15" s="209"/>
      <c r="K15" s="209"/>
      <c r="L15" s="209"/>
      <c r="M15" s="209"/>
      <c r="N15" s="209"/>
      <c r="O15" s="209"/>
    </row>
    <row r="16" ht="20.1" customHeight="1" spans="1:5">
      <c r="A16" s="210"/>
      <c r="B16" s="210"/>
      <c r="C16" s="210"/>
      <c r="D16" s="210"/>
      <c r="E16" s="210"/>
    </row>
  </sheetData>
  <mergeCells count="19">
    <mergeCell ref="A2:O2"/>
    <mergeCell ref="N3:O3"/>
    <mergeCell ref="A15:O15"/>
    <mergeCell ref="A16:E16"/>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rintOptions horizontalCentered="1"/>
  <pageMargins left="0.35" right="0.35" top="0.98" bottom="0.98" header="0.51" footer="0.51"/>
  <pageSetup paperSize="9" firstPageNumber="29" orientation="landscape" useFirstPageNumber="1"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G14"/>
  <sheetViews>
    <sheetView showZeros="0" workbookViewId="0">
      <selection activeCell="I23" sqref="I23"/>
    </sheetView>
  </sheetViews>
  <sheetFormatPr defaultColWidth="6.875" defaultRowHeight="12.75" customHeight="1"/>
  <cols>
    <col min="1" max="1" width="15.25" style="163" customWidth="1"/>
    <col min="2" max="2" width="11.875" style="163" customWidth="1"/>
    <col min="3" max="3" width="10.75" style="163" customWidth="1"/>
    <col min="4" max="4" width="10" style="163" customWidth="1"/>
    <col min="5" max="5" width="8.625" style="163" customWidth="1"/>
    <col min="6" max="6" width="10.625" style="163" customWidth="1"/>
    <col min="7" max="7" width="13.25" style="163" customWidth="1"/>
    <col min="8" max="8" width="11.875" style="164" customWidth="1"/>
    <col min="9" max="9" width="30.375" style="163" customWidth="1"/>
    <col min="10" max="16384" width="6.875" style="163" customWidth="1"/>
  </cols>
  <sheetData>
    <row r="1" s="131" customFormat="1" ht="23.25" customHeight="1" spans="1:8">
      <c r="A1" s="53" t="s">
        <v>285</v>
      </c>
      <c r="H1" s="165"/>
    </row>
    <row r="2" ht="30" customHeight="1" spans="1:241">
      <c r="A2" s="166" t="s">
        <v>286</v>
      </c>
      <c r="B2" s="166"/>
      <c r="C2" s="166"/>
      <c r="D2" s="166"/>
      <c r="E2" s="166"/>
      <c r="F2" s="166"/>
      <c r="G2" s="166"/>
      <c r="H2" s="166"/>
      <c r="I2" s="166"/>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c r="CD2" s="168"/>
      <c r="CE2" s="168"/>
      <c r="CF2" s="168"/>
      <c r="CG2" s="168"/>
      <c r="CH2" s="168"/>
      <c r="CI2" s="168"/>
      <c r="CJ2" s="168"/>
      <c r="CK2" s="168"/>
      <c r="CL2" s="168"/>
      <c r="CM2" s="168"/>
      <c r="CN2" s="168"/>
      <c r="CO2" s="168"/>
      <c r="CP2" s="168"/>
      <c r="CQ2" s="168"/>
      <c r="CR2" s="168"/>
      <c r="CS2" s="168"/>
      <c r="CT2" s="168"/>
      <c r="CU2" s="168"/>
      <c r="CV2" s="168"/>
      <c r="CW2" s="168"/>
      <c r="CX2" s="168"/>
      <c r="CY2" s="168"/>
      <c r="CZ2" s="168"/>
      <c r="DA2" s="168"/>
      <c r="DB2" s="168"/>
      <c r="DC2" s="168"/>
      <c r="DD2" s="168"/>
      <c r="DE2" s="168"/>
      <c r="DF2" s="168"/>
      <c r="DG2" s="168"/>
      <c r="DH2" s="168"/>
      <c r="DI2" s="168"/>
      <c r="DJ2" s="168"/>
      <c r="DK2" s="168"/>
      <c r="DL2" s="168"/>
      <c r="DM2" s="168"/>
      <c r="DN2" s="168"/>
      <c r="DO2" s="168"/>
      <c r="DP2" s="168"/>
      <c r="DQ2" s="168"/>
      <c r="DR2" s="168"/>
      <c r="DS2" s="168"/>
      <c r="DT2" s="168"/>
      <c r="DU2" s="168"/>
      <c r="DV2" s="168"/>
      <c r="DW2" s="168"/>
      <c r="DX2" s="168"/>
      <c r="DY2" s="168"/>
      <c r="DZ2" s="168"/>
      <c r="EA2" s="168"/>
      <c r="EB2" s="168"/>
      <c r="EC2" s="168"/>
      <c r="ED2" s="168"/>
      <c r="EE2" s="168"/>
      <c r="EF2" s="168"/>
      <c r="EG2" s="168"/>
      <c r="EH2" s="168"/>
      <c r="EI2" s="168"/>
      <c r="EJ2" s="168"/>
      <c r="EK2" s="168"/>
      <c r="EL2" s="168"/>
      <c r="EM2" s="168"/>
      <c r="EN2" s="168"/>
      <c r="EO2" s="168"/>
      <c r="EP2" s="168"/>
      <c r="EQ2" s="168"/>
      <c r="ER2" s="168"/>
      <c r="ES2" s="168"/>
      <c r="ET2" s="168"/>
      <c r="EU2" s="168"/>
      <c r="EV2" s="168"/>
      <c r="EW2" s="168"/>
      <c r="EX2" s="168"/>
      <c r="EY2" s="168"/>
      <c r="EZ2" s="168"/>
      <c r="FA2" s="168"/>
      <c r="FB2" s="168"/>
      <c r="FC2" s="168"/>
      <c r="FD2" s="168"/>
      <c r="FE2" s="168"/>
      <c r="FF2" s="168"/>
      <c r="FG2" s="168"/>
      <c r="FH2" s="168"/>
      <c r="FI2" s="168"/>
      <c r="FJ2" s="168"/>
      <c r="FK2" s="168"/>
      <c r="FL2" s="168"/>
      <c r="FM2" s="168"/>
      <c r="FN2" s="168"/>
      <c r="FO2" s="168"/>
      <c r="FP2" s="168"/>
      <c r="FQ2" s="168"/>
      <c r="FR2" s="168"/>
      <c r="FS2" s="168"/>
      <c r="FT2" s="168"/>
      <c r="FU2" s="168"/>
      <c r="FV2" s="168"/>
      <c r="FW2" s="168"/>
      <c r="FX2" s="168"/>
      <c r="FY2" s="168"/>
      <c r="FZ2" s="168"/>
      <c r="GA2" s="168"/>
      <c r="GB2" s="168"/>
      <c r="GC2" s="168"/>
      <c r="GD2" s="168"/>
      <c r="GE2" s="168"/>
      <c r="GF2" s="168"/>
      <c r="GG2" s="168"/>
      <c r="GH2" s="168"/>
      <c r="GI2" s="168"/>
      <c r="GJ2" s="168"/>
      <c r="GK2" s="168"/>
      <c r="GL2" s="168"/>
      <c r="GM2" s="168"/>
      <c r="GN2" s="168"/>
      <c r="GO2" s="168"/>
      <c r="GP2" s="168"/>
      <c r="GQ2" s="168"/>
      <c r="GR2" s="168"/>
      <c r="GS2" s="168"/>
      <c r="GT2" s="168"/>
      <c r="GU2" s="168"/>
      <c r="GV2" s="168"/>
      <c r="GW2" s="168"/>
      <c r="GX2" s="168"/>
      <c r="GY2" s="168"/>
      <c r="GZ2" s="168"/>
      <c r="HA2" s="168"/>
      <c r="HB2" s="168"/>
      <c r="HC2" s="168"/>
      <c r="HD2" s="168"/>
      <c r="HE2" s="168"/>
      <c r="HF2" s="168"/>
      <c r="HG2" s="168"/>
      <c r="HH2" s="168"/>
      <c r="HI2" s="168"/>
      <c r="HJ2" s="168"/>
      <c r="HK2" s="168"/>
      <c r="HL2" s="168"/>
      <c r="HM2" s="168"/>
      <c r="HN2" s="168"/>
      <c r="HO2" s="168"/>
      <c r="HP2" s="168"/>
      <c r="HQ2" s="168"/>
      <c r="HR2" s="168"/>
      <c r="HS2" s="168"/>
      <c r="HT2" s="168"/>
      <c r="HU2" s="168"/>
      <c r="HV2" s="168"/>
      <c r="HW2" s="168"/>
      <c r="HX2" s="168"/>
      <c r="HY2" s="168"/>
      <c r="HZ2" s="168"/>
      <c r="IA2" s="168"/>
      <c r="IB2" s="168"/>
      <c r="IC2" s="168"/>
      <c r="ID2" s="168"/>
      <c r="IE2" s="168"/>
      <c r="IF2" s="168"/>
      <c r="IG2" s="168"/>
    </row>
    <row r="3" ht="22.5" customHeight="1" spans="1:241">
      <c r="A3" s="167"/>
      <c r="B3" s="168"/>
      <c r="C3" s="168"/>
      <c r="D3" s="169"/>
      <c r="E3" s="169"/>
      <c r="F3" s="169"/>
      <c r="G3" s="170"/>
      <c r="H3" s="171"/>
      <c r="I3" s="194" t="s">
        <v>23</v>
      </c>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8"/>
      <c r="AX3" s="168"/>
      <c r="AY3" s="168"/>
      <c r="AZ3" s="168"/>
      <c r="BA3" s="168"/>
      <c r="BB3" s="168"/>
      <c r="BC3" s="168"/>
      <c r="BD3" s="168"/>
      <c r="BE3" s="168"/>
      <c r="BF3" s="168"/>
      <c r="BG3" s="168"/>
      <c r="BH3" s="168"/>
      <c r="BI3" s="168"/>
      <c r="BJ3" s="168"/>
      <c r="BK3" s="168"/>
      <c r="BL3" s="168"/>
      <c r="BM3" s="168"/>
      <c r="BN3" s="168"/>
      <c r="BO3" s="168"/>
      <c r="BP3" s="168"/>
      <c r="BQ3" s="168"/>
      <c r="BR3" s="168"/>
      <c r="BS3" s="168"/>
      <c r="BT3" s="168"/>
      <c r="BU3" s="168"/>
      <c r="BV3" s="168"/>
      <c r="BW3" s="168"/>
      <c r="BX3" s="168"/>
      <c r="BY3" s="168"/>
      <c r="BZ3" s="168"/>
      <c r="CA3" s="168"/>
      <c r="CB3" s="168"/>
      <c r="CC3" s="168"/>
      <c r="CD3" s="168"/>
      <c r="CE3" s="168"/>
      <c r="CF3" s="168"/>
      <c r="CG3" s="168"/>
      <c r="CH3" s="168"/>
      <c r="CI3" s="168"/>
      <c r="CJ3" s="168"/>
      <c r="CK3" s="168"/>
      <c r="CL3" s="168"/>
      <c r="CM3" s="168"/>
      <c r="CN3" s="168"/>
      <c r="CO3" s="168"/>
      <c r="CP3" s="168"/>
      <c r="CQ3" s="168"/>
      <c r="CR3" s="168"/>
      <c r="CS3" s="168"/>
      <c r="CT3" s="168"/>
      <c r="CU3" s="168"/>
      <c r="CV3" s="168"/>
      <c r="CW3" s="168"/>
      <c r="CX3" s="168"/>
      <c r="CY3" s="168"/>
      <c r="CZ3" s="168"/>
      <c r="DA3" s="168"/>
      <c r="DB3" s="168"/>
      <c r="DC3" s="168"/>
      <c r="DD3" s="168"/>
      <c r="DE3" s="168"/>
      <c r="DF3" s="168"/>
      <c r="DG3" s="168"/>
      <c r="DH3" s="168"/>
      <c r="DI3" s="168"/>
      <c r="DJ3" s="168"/>
      <c r="DK3" s="168"/>
      <c r="DL3" s="168"/>
      <c r="DM3" s="168"/>
      <c r="DN3" s="168"/>
      <c r="DO3" s="168"/>
      <c r="DP3" s="168"/>
      <c r="DQ3" s="168"/>
      <c r="DR3" s="168"/>
      <c r="DS3" s="168"/>
      <c r="DT3" s="168"/>
      <c r="DU3" s="168"/>
      <c r="DV3" s="168"/>
      <c r="DW3" s="168"/>
      <c r="DX3" s="168"/>
      <c r="DY3" s="168"/>
      <c r="DZ3" s="168"/>
      <c r="EA3" s="168"/>
      <c r="EB3" s="168"/>
      <c r="EC3" s="168"/>
      <c r="ED3" s="168"/>
      <c r="EE3" s="168"/>
      <c r="EF3" s="168"/>
      <c r="EG3" s="168"/>
      <c r="EH3" s="168"/>
      <c r="EI3" s="168"/>
      <c r="EJ3" s="168"/>
      <c r="EK3" s="168"/>
      <c r="EL3" s="168"/>
      <c r="EM3" s="168"/>
      <c r="EN3" s="168"/>
      <c r="EO3" s="168"/>
      <c r="EP3" s="168"/>
      <c r="EQ3" s="168"/>
      <c r="ER3" s="168"/>
      <c r="ES3" s="168"/>
      <c r="ET3" s="168"/>
      <c r="EU3" s="168"/>
      <c r="EV3" s="168"/>
      <c r="EW3" s="168"/>
      <c r="EX3" s="168"/>
      <c r="EY3" s="168"/>
      <c r="EZ3" s="168"/>
      <c r="FA3" s="168"/>
      <c r="FB3" s="168"/>
      <c r="FC3" s="168"/>
      <c r="FD3" s="168"/>
      <c r="FE3" s="168"/>
      <c r="FF3" s="168"/>
      <c r="FG3" s="168"/>
      <c r="FH3" s="168"/>
      <c r="FI3" s="168"/>
      <c r="FJ3" s="168"/>
      <c r="FK3" s="168"/>
      <c r="FL3" s="168"/>
      <c r="FM3" s="168"/>
      <c r="FN3" s="168"/>
      <c r="FO3" s="168"/>
      <c r="FP3" s="168"/>
      <c r="FQ3" s="168"/>
      <c r="FR3" s="168"/>
      <c r="FS3" s="168"/>
      <c r="FT3" s="168"/>
      <c r="FU3" s="168"/>
      <c r="FV3" s="168"/>
      <c r="FW3" s="168"/>
      <c r="FX3" s="168"/>
      <c r="FY3" s="168"/>
      <c r="FZ3" s="168"/>
      <c r="GA3" s="168"/>
      <c r="GB3" s="168"/>
      <c r="GC3" s="168"/>
      <c r="GD3" s="168"/>
      <c r="GE3" s="168"/>
      <c r="GF3" s="168"/>
      <c r="GG3" s="168"/>
      <c r="GH3" s="168"/>
      <c r="GI3" s="168"/>
      <c r="GJ3" s="168"/>
      <c r="GK3" s="168"/>
      <c r="GL3" s="168"/>
      <c r="GM3" s="168"/>
      <c r="GN3" s="168"/>
      <c r="GO3" s="168"/>
      <c r="GP3" s="168"/>
      <c r="GQ3" s="168"/>
      <c r="GR3" s="168"/>
      <c r="GS3" s="168"/>
      <c r="GT3" s="168"/>
      <c r="GU3" s="168"/>
      <c r="GV3" s="168"/>
      <c r="GW3" s="168"/>
      <c r="GX3" s="168"/>
      <c r="GY3" s="168"/>
      <c r="GZ3" s="168"/>
      <c r="HA3" s="168"/>
      <c r="HB3" s="168"/>
      <c r="HC3" s="168"/>
      <c r="HD3" s="168"/>
      <c r="HE3" s="168"/>
      <c r="HF3" s="168"/>
      <c r="HG3" s="168"/>
      <c r="HH3" s="168"/>
      <c r="HI3" s="168"/>
      <c r="HJ3" s="168"/>
      <c r="HK3" s="168"/>
      <c r="HL3" s="168"/>
      <c r="HM3" s="168"/>
      <c r="HN3" s="168"/>
      <c r="HO3" s="168"/>
      <c r="HP3" s="168"/>
      <c r="HQ3" s="168"/>
      <c r="HR3" s="168"/>
      <c r="HS3" s="168"/>
      <c r="HT3" s="168"/>
      <c r="HU3" s="168"/>
      <c r="HV3" s="168"/>
      <c r="HW3" s="168"/>
      <c r="HX3" s="168"/>
      <c r="HY3" s="168"/>
      <c r="HZ3" s="168"/>
      <c r="IA3" s="168"/>
      <c r="IB3" s="168"/>
      <c r="IC3" s="168"/>
      <c r="ID3" s="168"/>
      <c r="IE3" s="168"/>
      <c r="IF3" s="168"/>
      <c r="IG3" s="168"/>
    </row>
    <row r="4" s="162" customFormat="1" ht="22.5" customHeight="1" spans="1:241">
      <c r="A4" s="172" t="s">
        <v>24</v>
      </c>
      <c r="B4" s="173" t="s">
        <v>287</v>
      </c>
      <c r="C4" s="173"/>
      <c r="D4" s="173"/>
      <c r="E4" s="173"/>
      <c r="F4" s="173"/>
      <c r="G4" s="174"/>
      <c r="H4" s="175" t="s">
        <v>288</v>
      </c>
      <c r="I4" s="195" t="s">
        <v>289</v>
      </c>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c r="BG4" s="196"/>
      <c r="BH4" s="196"/>
      <c r="BI4" s="196"/>
      <c r="BJ4" s="196"/>
      <c r="BK4" s="196"/>
      <c r="BL4" s="196"/>
      <c r="BM4" s="196"/>
      <c r="BN4" s="196"/>
      <c r="BO4" s="196"/>
      <c r="BP4" s="196"/>
      <c r="BQ4" s="196"/>
      <c r="BR4" s="196"/>
      <c r="BS4" s="196"/>
      <c r="BT4" s="196"/>
      <c r="BU4" s="196"/>
      <c r="BV4" s="196"/>
      <c r="BW4" s="196"/>
      <c r="BX4" s="196"/>
      <c r="BY4" s="196"/>
      <c r="BZ4" s="196"/>
      <c r="CA4" s="196"/>
      <c r="CB4" s="196"/>
      <c r="CC4" s="196"/>
      <c r="CD4" s="196"/>
      <c r="CE4" s="196"/>
      <c r="CF4" s="196"/>
      <c r="CG4" s="196"/>
      <c r="CH4" s="196"/>
      <c r="CI4" s="196"/>
      <c r="CJ4" s="196"/>
      <c r="CK4" s="196"/>
      <c r="CL4" s="196"/>
      <c r="CM4" s="196"/>
      <c r="CN4" s="196"/>
      <c r="CO4" s="196"/>
      <c r="CP4" s="196"/>
      <c r="CQ4" s="196"/>
      <c r="CR4" s="196"/>
      <c r="CS4" s="196"/>
      <c r="CT4" s="196"/>
      <c r="CU4" s="196"/>
      <c r="CV4" s="196"/>
      <c r="CW4" s="196"/>
      <c r="CX4" s="196"/>
      <c r="CY4" s="196"/>
      <c r="CZ4" s="196"/>
      <c r="DA4" s="196"/>
      <c r="DB4" s="196"/>
      <c r="DC4" s="196"/>
      <c r="DD4" s="196"/>
      <c r="DE4" s="196"/>
      <c r="DF4" s="196"/>
      <c r="DG4" s="196"/>
      <c r="DH4" s="196"/>
      <c r="DI4" s="196"/>
      <c r="DJ4" s="196"/>
      <c r="DK4" s="196"/>
      <c r="DL4" s="196"/>
      <c r="DM4" s="196"/>
      <c r="DN4" s="196"/>
      <c r="DO4" s="196"/>
      <c r="DP4" s="196"/>
      <c r="DQ4" s="196"/>
      <c r="DR4" s="196"/>
      <c r="DS4" s="196"/>
      <c r="DT4" s="196"/>
      <c r="DU4" s="196"/>
      <c r="DV4" s="196"/>
      <c r="DW4" s="196"/>
      <c r="DX4" s="196"/>
      <c r="DY4" s="196"/>
      <c r="DZ4" s="196"/>
      <c r="EA4" s="196"/>
      <c r="EB4" s="196"/>
      <c r="EC4" s="196"/>
      <c r="ED4" s="196"/>
      <c r="EE4" s="196"/>
      <c r="EF4" s="196"/>
      <c r="EG4" s="196"/>
      <c r="EH4" s="196"/>
      <c r="EI4" s="196"/>
      <c r="EJ4" s="196"/>
      <c r="EK4" s="196"/>
      <c r="EL4" s="196"/>
      <c r="EM4" s="196"/>
      <c r="EN4" s="196"/>
      <c r="EO4" s="196"/>
      <c r="EP4" s="196"/>
      <c r="EQ4" s="196"/>
      <c r="ER4" s="196"/>
      <c r="ES4" s="196"/>
      <c r="ET4" s="196"/>
      <c r="EU4" s="196"/>
      <c r="EV4" s="196"/>
      <c r="EW4" s="196"/>
      <c r="EX4" s="196"/>
      <c r="EY4" s="196"/>
      <c r="EZ4" s="196"/>
      <c r="FA4" s="196"/>
      <c r="FB4" s="196"/>
      <c r="FC4" s="196"/>
      <c r="FD4" s="196"/>
      <c r="FE4" s="196"/>
      <c r="FF4" s="196"/>
      <c r="FG4" s="196"/>
      <c r="FH4" s="196"/>
      <c r="FI4" s="196"/>
      <c r="FJ4" s="196"/>
      <c r="FK4" s="196"/>
      <c r="FL4" s="196"/>
      <c r="FM4" s="196"/>
      <c r="FN4" s="196"/>
      <c r="FO4" s="196"/>
      <c r="FP4" s="196"/>
      <c r="FQ4" s="196"/>
      <c r="FR4" s="196"/>
      <c r="FS4" s="196"/>
      <c r="FT4" s="196"/>
      <c r="FU4" s="196"/>
      <c r="FV4" s="196"/>
      <c r="FW4" s="196"/>
      <c r="FX4" s="196"/>
      <c r="FY4" s="196"/>
      <c r="FZ4" s="196"/>
      <c r="GA4" s="196"/>
      <c r="GB4" s="196"/>
      <c r="GC4" s="196"/>
      <c r="GD4" s="196"/>
      <c r="GE4" s="196"/>
      <c r="GF4" s="196"/>
      <c r="GG4" s="196"/>
      <c r="GH4" s="196"/>
      <c r="GI4" s="196"/>
      <c r="GJ4" s="196"/>
      <c r="GK4" s="196"/>
      <c r="GL4" s="196"/>
      <c r="GM4" s="196"/>
      <c r="GN4" s="196"/>
      <c r="GO4" s="196"/>
      <c r="GP4" s="196"/>
      <c r="GQ4" s="196"/>
      <c r="GR4" s="196"/>
      <c r="GS4" s="196"/>
      <c r="GT4" s="196"/>
      <c r="GU4" s="196"/>
      <c r="GV4" s="196"/>
      <c r="GW4" s="196"/>
      <c r="GX4" s="196"/>
      <c r="GY4" s="196"/>
      <c r="GZ4" s="196"/>
      <c r="HA4" s="196"/>
      <c r="HB4" s="196"/>
      <c r="HC4" s="196"/>
      <c r="HD4" s="196"/>
      <c r="HE4" s="196"/>
      <c r="HF4" s="196"/>
      <c r="HG4" s="196"/>
      <c r="HH4" s="196"/>
      <c r="HI4" s="196"/>
      <c r="HJ4" s="196"/>
      <c r="HK4" s="196"/>
      <c r="HL4" s="196"/>
      <c r="HM4" s="196"/>
      <c r="HN4" s="196"/>
      <c r="HO4" s="196"/>
      <c r="HP4" s="196"/>
      <c r="HQ4" s="196"/>
      <c r="HR4" s="196"/>
      <c r="HS4" s="196"/>
      <c r="HT4" s="196"/>
      <c r="HU4" s="196"/>
      <c r="HV4" s="196"/>
      <c r="HW4" s="196"/>
      <c r="HX4" s="196"/>
      <c r="HY4" s="196"/>
      <c r="HZ4" s="196"/>
      <c r="IA4" s="196"/>
      <c r="IB4" s="196"/>
      <c r="IC4" s="196"/>
      <c r="ID4" s="196"/>
      <c r="IE4" s="196"/>
      <c r="IF4" s="196"/>
      <c r="IG4" s="196"/>
    </row>
    <row r="5" s="162" customFormat="1" ht="22.5" customHeight="1" spans="1:241">
      <c r="A5" s="176"/>
      <c r="B5" s="176" t="s">
        <v>38</v>
      </c>
      <c r="C5" s="176" t="s">
        <v>230</v>
      </c>
      <c r="D5" s="176" t="s">
        <v>290</v>
      </c>
      <c r="E5" s="177" t="s">
        <v>291</v>
      </c>
      <c r="F5" s="178"/>
      <c r="G5" s="176" t="s">
        <v>292</v>
      </c>
      <c r="H5" s="175"/>
      <c r="I5" s="195"/>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6"/>
      <c r="AX5" s="196"/>
      <c r="AY5" s="196"/>
      <c r="AZ5" s="196"/>
      <c r="BA5" s="196"/>
      <c r="BB5" s="196"/>
      <c r="BC5" s="196"/>
      <c r="BD5" s="196"/>
      <c r="BE5" s="196"/>
      <c r="BF5" s="196"/>
      <c r="BG5" s="196"/>
      <c r="BH5" s="196"/>
      <c r="BI5" s="196"/>
      <c r="BJ5" s="196"/>
      <c r="BK5" s="196"/>
      <c r="BL5" s="196"/>
      <c r="BM5" s="196"/>
      <c r="BN5" s="196"/>
      <c r="BO5" s="196"/>
      <c r="BP5" s="196"/>
      <c r="BQ5" s="196"/>
      <c r="BR5" s="196"/>
      <c r="BS5" s="196"/>
      <c r="BT5" s="196"/>
      <c r="BU5" s="196"/>
      <c r="BV5" s="196"/>
      <c r="BW5" s="196"/>
      <c r="BX5" s="196"/>
      <c r="BY5" s="196"/>
      <c r="BZ5" s="196"/>
      <c r="CA5" s="196"/>
      <c r="CB5" s="196"/>
      <c r="CC5" s="196"/>
      <c r="CD5" s="196"/>
      <c r="CE5" s="196"/>
      <c r="CF5" s="196"/>
      <c r="CG5" s="196"/>
      <c r="CH5" s="196"/>
      <c r="CI5" s="196"/>
      <c r="CJ5" s="196"/>
      <c r="CK5" s="196"/>
      <c r="CL5" s="196"/>
      <c r="CM5" s="196"/>
      <c r="CN5" s="196"/>
      <c r="CO5" s="196"/>
      <c r="CP5" s="196"/>
      <c r="CQ5" s="196"/>
      <c r="CR5" s="196"/>
      <c r="CS5" s="196"/>
      <c r="CT5" s="196"/>
      <c r="CU5" s="196"/>
      <c r="CV5" s="196"/>
      <c r="CW5" s="196"/>
      <c r="CX5" s="196"/>
      <c r="CY5" s="196"/>
      <c r="CZ5" s="196"/>
      <c r="DA5" s="196"/>
      <c r="DB5" s="196"/>
      <c r="DC5" s="196"/>
      <c r="DD5" s="196"/>
      <c r="DE5" s="196"/>
      <c r="DF5" s="196"/>
      <c r="DG5" s="196"/>
      <c r="DH5" s="196"/>
      <c r="DI5" s="196"/>
      <c r="DJ5" s="196"/>
      <c r="DK5" s="196"/>
      <c r="DL5" s="196"/>
      <c r="DM5" s="196"/>
      <c r="DN5" s="196"/>
      <c r="DO5" s="196"/>
      <c r="DP5" s="196"/>
      <c r="DQ5" s="196"/>
      <c r="DR5" s="196"/>
      <c r="DS5" s="196"/>
      <c r="DT5" s="196"/>
      <c r="DU5" s="196"/>
      <c r="DV5" s="196"/>
      <c r="DW5" s="196"/>
      <c r="DX5" s="196"/>
      <c r="DY5" s="196"/>
      <c r="DZ5" s="196"/>
      <c r="EA5" s="196"/>
      <c r="EB5" s="196"/>
      <c r="EC5" s="196"/>
      <c r="ED5" s="196"/>
      <c r="EE5" s="196"/>
      <c r="EF5" s="196"/>
      <c r="EG5" s="196"/>
      <c r="EH5" s="196"/>
      <c r="EI5" s="196"/>
      <c r="EJ5" s="196"/>
      <c r="EK5" s="196"/>
      <c r="EL5" s="196"/>
      <c r="EM5" s="196"/>
      <c r="EN5" s="196"/>
      <c r="EO5" s="196"/>
      <c r="EP5" s="196"/>
      <c r="EQ5" s="196"/>
      <c r="ER5" s="196"/>
      <c r="ES5" s="196"/>
      <c r="ET5" s="196"/>
      <c r="EU5" s="196"/>
      <c r="EV5" s="196"/>
      <c r="EW5" s="196"/>
      <c r="EX5" s="196"/>
      <c r="EY5" s="196"/>
      <c r="EZ5" s="196"/>
      <c r="FA5" s="196"/>
      <c r="FB5" s="196"/>
      <c r="FC5" s="196"/>
      <c r="FD5" s="196"/>
      <c r="FE5" s="196"/>
      <c r="FF5" s="196"/>
      <c r="FG5" s="196"/>
      <c r="FH5" s="196"/>
      <c r="FI5" s="196"/>
      <c r="FJ5" s="196"/>
      <c r="FK5" s="196"/>
      <c r="FL5" s="196"/>
      <c r="FM5" s="196"/>
      <c r="FN5" s="196"/>
      <c r="FO5" s="196"/>
      <c r="FP5" s="196"/>
      <c r="FQ5" s="196"/>
      <c r="FR5" s="196"/>
      <c r="FS5" s="196"/>
      <c r="FT5" s="196"/>
      <c r="FU5" s="196"/>
      <c r="FV5" s="196"/>
      <c r="FW5" s="196"/>
      <c r="FX5" s="196"/>
      <c r="FY5" s="196"/>
      <c r="FZ5" s="196"/>
      <c r="GA5" s="196"/>
      <c r="GB5" s="196"/>
      <c r="GC5" s="196"/>
      <c r="GD5" s="196"/>
      <c r="GE5" s="196"/>
      <c r="GF5" s="196"/>
      <c r="GG5" s="196"/>
      <c r="GH5" s="196"/>
      <c r="GI5" s="196"/>
      <c r="GJ5" s="196"/>
      <c r="GK5" s="196"/>
      <c r="GL5" s="196"/>
      <c r="GM5" s="196"/>
      <c r="GN5" s="196"/>
      <c r="GO5" s="196"/>
      <c r="GP5" s="196"/>
      <c r="GQ5" s="196"/>
      <c r="GR5" s="196"/>
      <c r="GS5" s="196"/>
      <c r="GT5" s="196"/>
      <c r="GU5" s="196"/>
      <c r="GV5" s="196"/>
      <c r="GW5" s="196"/>
      <c r="GX5" s="196"/>
      <c r="GY5" s="196"/>
      <c r="GZ5" s="196"/>
      <c r="HA5" s="196"/>
      <c r="HB5" s="196"/>
      <c r="HC5" s="196"/>
      <c r="HD5" s="196"/>
      <c r="HE5" s="196"/>
      <c r="HF5" s="196"/>
      <c r="HG5" s="196"/>
      <c r="HH5" s="196"/>
      <c r="HI5" s="196"/>
      <c r="HJ5" s="196"/>
      <c r="HK5" s="196"/>
      <c r="HL5" s="196"/>
      <c r="HM5" s="196"/>
      <c r="HN5" s="196"/>
      <c r="HO5" s="196"/>
      <c r="HP5" s="196"/>
      <c r="HQ5" s="196"/>
      <c r="HR5" s="196"/>
      <c r="HS5" s="196"/>
      <c r="HT5" s="196"/>
      <c r="HU5" s="196"/>
      <c r="HV5" s="196"/>
      <c r="HW5" s="196"/>
      <c r="HX5" s="196"/>
      <c r="HY5" s="196"/>
      <c r="HZ5" s="196"/>
      <c r="IA5" s="196"/>
      <c r="IB5" s="196"/>
      <c r="IC5" s="196"/>
      <c r="ID5" s="196"/>
      <c r="IE5" s="196"/>
      <c r="IF5" s="196"/>
      <c r="IG5" s="196"/>
    </row>
    <row r="6" s="162" customFormat="1" ht="41.1" customHeight="1" spans="1:241">
      <c r="A6" s="176"/>
      <c r="B6" s="179"/>
      <c r="C6" s="179"/>
      <c r="D6" s="179"/>
      <c r="E6" s="172" t="s">
        <v>293</v>
      </c>
      <c r="F6" s="172" t="s">
        <v>242</v>
      </c>
      <c r="G6" s="179"/>
      <c r="H6" s="175"/>
      <c r="I6" s="195"/>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BQ6" s="196"/>
      <c r="BR6" s="196"/>
      <c r="BS6" s="196"/>
      <c r="BT6" s="196"/>
      <c r="BU6" s="196"/>
      <c r="BV6" s="196"/>
      <c r="BW6" s="196"/>
      <c r="BX6" s="196"/>
      <c r="BY6" s="196"/>
      <c r="BZ6" s="196"/>
      <c r="CA6" s="196"/>
      <c r="CB6" s="196"/>
      <c r="CC6" s="196"/>
      <c r="CD6" s="196"/>
      <c r="CE6" s="196"/>
      <c r="CF6" s="196"/>
      <c r="CG6" s="196"/>
      <c r="CH6" s="196"/>
      <c r="CI6" s="196"/>
      <c r="CJ6" s="196"/>
      <c r="CK6" s="196"/>
      <c r="CL6" s="196"/>
      <c r="CM6" s="196"/>
      <c r="CN6" s="196"/>
      <c r="CO6" s="196"/>
      <c r="CP6" s="196"/>
      <c r="CQ6" s="196"/>
      <c r="CR6" s="196"/>
      <c r="CS6" s="196"/>
      <c r="CT6" s="196"/>
      <c r="CU6" s="196"/>
      <c r="CV6" s="196"/>
      <c r="CW6" s="196"/>
      <c r="CX6" s="196"/>
      <c r="CY6" s="196"/>
      <c r="CZ6" s="196"/>
      <c r="DA6" s="196"/>
      <c r="DB6" s="196"/>
      <c r="DC6" s="196"/>
      <c r="DD6" s="196"/>
      <c r="DE6" s="196"/>
      <c r="DF6" s="196"/>
      <c r="DG6" s="196"/>
      <c r="DH6" s="196"/>
      <c r="DI6" s="196"/>
      <c r="DJ6" s="196"/>
      <c r="DK6" s="196"/>
      <c r="DL6" s="196"/>
      <c r="DM6" s="196"/>
      <c r="DN6" s="196"/>
      <c r="DO6" s="196"/>
      <c r="DP6" s="196"/>
      <c r="DQ6" s="196"/>
      <c r="DR6" s="196"/>
      <c r="DS6" s="196"/>
      <c r="DT6" s="196"/>
      <c r="DU6" s="196"/>
      <c r="DV6" s="196"/>
      <c r="DW6" s="196"/>
      <c r="DX6" s="196"/>
      <c r="DY6" s="196"/>
      <c r="DZ6" s="196"/>
      <c r="EA6" s="196"/>
      <c r="EB6" s="196"/>
      <c r="EC6" s="196"/>
      <c r="ED6" s="196"/>
      <c r="EE6" s="196"/>
      <c r="EF6" s="196"/>
      <c r="EG6" s="196"/>
      <c r="EH6" s="196"/>
      <c r="EI6" s="196"/>
      <c r="EJ6" s="196"/>
      <c r="EK6" s="196"/>
      <c r="EL6" s="196"/>
      <c r="EM6" s="196"/>
      <c r="EN6" s="196"/>
      <c r="EO6" s="196"/>
      <c r="EP6" s="196"/>
      <c r="EQ6" s="196"/>
      <c r="ER6" s="196"/>
      <c r="ES6" s="196"/>
      <c r="ET6" s="196"/>
      <c r="EU6" s="196"/>
      <c r="EV6" s="196"/>
      <c r="EW6" s="196"/>
      <c r="EX6" s="196"/>
      <c r="EY6" s="196"/>
      <c r="EZ6" s="196"/>
      <c r="FA6" s="196"/>
      <c r="FB6" s="196"/>
      <c r="FC6" s="196"/>
      <c r="FD6" s="196"/>
      <c r="FE6" s="196"/>
      <c r="FF6" s="196"/>
      <c r="FG6" s="196"/>
      <c r="FH6" s="196"/>
      <c r="FI6" s="196"/>
      <c r="FJ6" s="196"/>
      <c r="FK6" s="196"/>
      <c r="FL6" s="196"/>
      <c r="FM6" s="196"/>
      <c r="FN6" s="196"/>
      <c r="FO6" s="196"/>
      <c r="FP6" s="196"/>
      <c r="FQ6" s="196"/>
      <c r="FR6" s="196"/>
      <c r="FS6" s="196"/>
      <c r="FT6" s="196"/>
      <c r="FU6" s="196"/>
      <c r="FV6" s="196"/>
      <c r="FW6" s="196"/>
      <c r="FX6" s="196"/>
      <c r="FY6" s="196"/>
      <c r="FZ6" s="196"/>
      <c r="GA6" s="196"/>
      <c r="GB6" s="196"/>
      <c r="GC6" s="196"/>
      <c r="GD6" s="196"/>
      <c r="GE6" s="196"/>
      <c r="GF6" s="196"/>
      <c r="GG6" s="196"/>
      <c r="GH6" s="196"/>
      <c r="GI6" s="196"/>
      <c r="GJ6" s="196"/>
      <c r="GK6" s="196"/>
      <c r="GL6" s="196"/>
      <c r="GM6" s="196"/>
      <c r="GN6" s="196"/>
      <c r="GO6" s="196"/>
      <c r="GP6" s="196"/>
      <c r="GQ6" s="196"/>
      <c r="GR6" s="196"/>
      <c r="GS6" s="196"/>
      <c r="GT6" s="196"/>
      <c r="GU6" s="196"/>
      <c r="GV6" s="196"/>
      <c r="GW6" s="196"/>
      <c r="GX6" s="196"/>
      <c r="GY6" s="196"/>
      <c r="GZ6" s="196"/>
      <c r="HA6" s="196"/>
      <c r="HB6" s="196"/>
      <c r="HC6" s="196"/>
      <c r="HD6" s="196"/>
      <c r="HE6" s="196"/>
      <c r="HF6" s="196"/>
      <c r="HG6" s="196"/>
      <c r="HH6" s="196"/>
      <c r="HI6" s="196"/>
      <c r="HJ6" s="196"/>
      <c r="HK6" s="196"/>
      <c r="HL6" s="196"/>
      <c r="HM6" s="196"/>
      <c r="HN6" s="196"/>
      <c r="HO6" s="196"/>
      <c r="HP6" s="196"/>
      <c r="HQ6" s="196"/>
      <c r="HR6" s="196"/>
      <c r="HS6" s="196"/>
      <c r="HT6" s="196"/>
      <c r="HU6" s="196"/>
      <c r="HV6" s="196"/>
      <c r="HW6" s="196"/>
      <c r="HX6" s="196"/>
      <c r="HY6" s="196"/>
      <c r="HZ6" s="196"/>
      <c r="IA6" s="196"/>
      <c r="IB6" s="196"/>
      <c r="IC6" s="196"/>
      <c r="ID6" s="196"/>
      <c r="IE6" s="196"/>
      <c r="IF6" s="196"/>
      <c r="IG6" s="196"/>
    </row>
    <row r="7" ht="36.75" customHeight="1" spans="1:241">
      <c r="A7" s="180" t="s">
        <v>294</v>
      </c>
      <c r="B7" s="181">
        <f>C7+D7+G7</f>
        <v>12.16</v>
      </c>
      <c r="C7" s="182">
        <v>3</v>
      </c>
      <c r="D7" s="183">
        <v>9.16</v>
      </c>
      <c r="E7" s="184"/>
      <c r="F7" s="184">
        <v>9.16</v>
      </c>
      <c r="G7" s="184"/>
      <c r="H7" s="185">
        <v>-0.2155</v>
      </c>
      <c r="I7" s="197" t="s">
        <v>295</v>
      </c>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8"/>
      <c r="BS7" s="168"/>
      <c r="BT7" s="168"/>
      <c r="BU7" s="168"/>
      <c r="BV7" s="168"/>
      <c r="BW7" s="168"/>
      <c r="BX7" s="168"/>
      <c r="BY7" s="168"/>
      <c r="BZ7" s="168"/>
      <c r="CA7" s="168"/>
      <c r="CB7" s="168"/>
      <c r="CC7" s="168"/>
      <c r="CD7" s="168"/>
      <c r="CE7" s="168"/>
      <c r="CF7" s="168"/>
      <c r="CG7" s="168"/>
      <c r="CH7" s="168"/>
      <c r="CI7" s="168"/>
      <c r="CJ7" s="168"/>
      <c r="CK7" s="168"/>
      <c r="CL7" s="168"/>
      <c r="CM7" s="168"/>
      <c r="CN7" s="168"/>
      <c r="CO7" s="168"/>
      <c r="CP7" s="168"/>
      <c r="CQ7" s="168"/>
      <c r="CR7" s="168"/>
      <c r="CS7" s="168"/>
      <c r="CT7" s="168"/>
      <c r="CU7" s="168"/>
      <c r="CV7" s="168"/>
      <c r="CW7" s="168"/>
      <c r="CX7" s="168"/>
      <c r="CY7" s="168"/>
      <c r="CZ7" s="168"/>
      <c r="DA7" s="168"/>
      <c r="DB7" s="168"/>
      <c r="DC7" s="168"/>
      <c r="DD7" s="168"/>
      <c r="DE7" s="168"/>
      <c r="DF7" s="168"/>
      <c r="DG7" s="168"/>
      <c r="DH7" s="168"/>
      <c r="DI7" s="168"/>
      <c r="DJ7" s="168"/>
      <c r="DK7" s="168"/>
      <c r="DL7" s="168"/>
      <c r="DM7" s="168"/>
      <c r="DN7" s="168"/>
      <c r="DO7" s="168"/>
      <c r="DP7" s="168"/>
      <c r="DQ7" s="168"/>
      <c r="DR7" s="168"/>
      <c r="DS7" s="168"/>
      <c r="DT7" s="168"/>
      <c r="DU7" s="168"/>
      <c r="DV7" s="168"/>
      <c r="DW7" s="168"/>
      <c r="DX7" s="168"/>
      <c r="DY7" s="168"/>
      <c r="DZ7" s="168"/>
      <c r="EA7" s="168"/>
      <c r="EB7" s="168"/>
      <c r="EC7" s="168"/>
      <c r="ED7" s="168"/>
      <c r="EE7" s="168"/>
      <c r="EF7" s="168"/>
      <c r="EG7" s="168"/>
      <c r="EH7" s="168"/>
      <c r="EI7" s="168"/>
      <c r="EJ7" s="168"/>
      <c r="EK7" s="168"/>
      <c r="EL7" s="168"/>
      <c r="EM7" s="168"/>
      <c r="EN7" s="168"/>
      <c r="EO7" s="168"/>
      <c r="EP7" s="168"/>
      <c r="EQ7" s="168"/>
      <c r="ER7" s="168"/>
      <c r="ES7" s="168"/>
      <c r="ET7" s="168"/>
      <c r="EU7" s="168"/>
      <c r="EV7" s="168"/>
      <c r="EW7" s="168"/>
      <c r="EX7" s="168"/>
      <c r="EY7" s="168"/>
      <c r="EZ7" s="168"/>
      <c r="FA7" s="168"/>
      <c r="FB7" s="168"/>
      <c r="FC7" s="168"/>
      <c r="FD7" s="168"/>
      <c r="FE7" s="168"/>
      <c r="FF7" s="168"/>
      <c r="FG7" s="168"/>
      <c r="FH7" s="168"/>
      <c r="FI7" s="168"/>
      <c r="FJ7" s="168"/>
      <c r="FK7" s="168"/>
      <c r="FL7" s="168"/>
      <c r="FM7" s="168"/>
      <c r="FN7" s="168"/>
      <c r="FO7" s="168"/>
      <c r="FP7" s="168"/>
      <c r="FQ7" s="168"/>
      <c r="FR7" s="168"/>
      <c r="FS7" s="168"/>
      <c r="FT7" s="168"/>
      <c r="FU7" s="168"/>
      <c r="FV7" s="168"/>
      <c r="FW7" s="168"/>
      <c r="FX7" s="168"/>
      <c r="FY7" s="168"/>
      <c r="FZ7" s="168"/>
      <c r="GA7" s="168"/>
      <c r="GB7" s="168"/>
      <c r="GC7" s="168"/>
      <c r="GD7" s="168"/>
      <c r="GE7" s="168"/>
      <c r="GF7" s="168"/>
      <c r="GG7" s="168"/>
      <c r="GH7" s="168"/>
      <c r="GI7" s="168"/>
      <c r="GJ7" s="168"/>
      <c r="GK7" s="168"/>
      <c r="GL7" s="168"/>
      <c r="GM7" s="168"/>
      <c r="GN7" s="168"/>
      <c r="GO7" s="168"/>
      <c r="GP7" s="168"/>
      <c r="GQ7" s="168"/>
      <c r="GR7" s="168"/>
      <c r="GS7" s="168"/>
      <c r="GT7" s="168"/>
      <c r="GU7" s="168"/>
      <c r="GV7" s="168"/>
      <c r="GW7" s="168"/>
      <c r="GX7" s="168"/>
      <c r="GY7" s="168"/>
      <c r="GZ7" s="168"/>
      <c r="HA7" s="168"/>
      <c r="HB7" s="168"/>
      <c r="HC7" s="168"/>
      <c r="HD7" s="168"/>
      <c r="HE7" s="168"/>
      <c r="HF7" s="168"/>
      <c r="HG7" s="168"/>
      <c r="HH7" s="168"/>
      <c r="HI7" s="168"/>
      <c r="HJ7" s="168"/>
      <c r="HK7" s="168"/>
      <c r="HL7" s="168"/>
      <c r="HM7" s="168"/>
      <c r="HN7" s="168"/>
      <c r="HO7" s="168"/>
      <c r="HP7" s="168"/>
      <c r="HQ7" s="168"/>
      <c r="HR7" s="168"/>
      <c r="HS7" s="168"/>
      <c r="HT7" s="168"/>
      <c r="HU7" s="168"/>
      <c r="HV7" s="168"/>
      <c r="HW7" s="168"/>
      <c r="HX7" s="168"/>
      <c r="HY7" s="168"/>
      <c r="HZ7" s="168"/>
      <c r="IA7" s="168"/>
      <c r="IB7" s="168"/>
      <c r="IC7" s="168"/>
      <c r="ID7" s="168"/>
      <c r="IE7" s="168"/>
      <c r="IF7" s="168"/>
      <c r="IG7" s="168"/>
    </row>
    <row r="8" ht="36.75" customHeight="1" spans="1:9">
      <c r="A8" s="186" t="s">
        <v>43</v>
      </c>
      <c r="B8" s="181">
        <f>C8+D8+G8</f>
        <v>11.5</v>
      </c>
      <c r="C8" s="182">
        <v>4</v>
      </c>
      <c r="D8" s="183">
        <v>7.5</v>
      </c>
      <c r="E8" s="184"/>
      <c r="F8" s="184">
        <v>4.5</v>
      </c>
      <c r="G8" s="184"/>
      <c r="H8" s="185">
        <v>-0.1481</v>
      </c>
      <c r="I8" s="197" t="s">
        <v>295</v>
      </c>
    </row>
    <row r="9" ht="36.75" customHeight="1" spans="1:9">
      <c r="A9" s="187"/>
      <c r="B9" s="184"/>
      <c r="C9" s="188"/>
      <c r="D9" s="189"/>
      <c r="E9" s="184"/>
      <c r="F9" s="184"/>
      <c r="G9" s="184"/>
      <c r="H9" s="190"/>
      <c r="I9" s="198"/>
    </row>
    <row r="10" ht="36.75" customHeight="1" spans="1:9">
      <c r="A10" s="187"/>
      <c r="B10" s="184"/>
      <c r="C10" s="188"/>
      <c r="D10" s="189"/>
      <c r="E10" s="184"/>
      <c r="F10" s="184"/>
      <c r="G10" s="184"/>
      <c r="H10" s="190"/>
      <c r="I10" s="198"/>
    </row>
    <row r="11" ht="33.75" customHeight="1" spans="1:9">
      <c r="A11" s="191" t="s">
        <v>296</v>
      </c>
      <c r="B11" s="191"/>
      <c r="C11" s="191"/>
      <c r="D11" s="191"/>
      <c r="E11" s="191"/>
      <c r="F11" s="191"/>
      <c r="G11" s="191"/>
      <c r="H11" s="191"/>
      <c r="I11" s="191"/>
    </row>
    <row r="12" ht="20.1" customHeight="1" spans="1:7">
      <c r="A12" s="192"/>
      <c r="B12" s="192"/>
      <c r="C12" s="192"/>
      <c r="D12" s="192"/>
      <c r="E12" s="192"/>
      <c r="F12" s="192"/>
      <c r="G12" s="192"/>
    </row>
    <row r="13" ht="20.1" customHeight="1" spans="1:7">
      <c r="A13" s="193"/>
      <c r="B13" s="193"/>
      <c r="C13" s="193"/>
      <c r="D13" s="193"/>
      <c r="E13" s="193"/>
      <c r="F13" s="193"/>
      <c r="G13" s="193"/>
    </row>
    <row r="14" customHeight="1" spans="1:7">
      <c r="A14" s="193"/>
      <c r="B14" s="193"/>
      <c r="C14" s="193"/>
      <c r="D14" s="193"/>
      <c r="E14" s="193"/>
      <c r="F14" s="193"/>
      <c r="G14" s="193"/>
    </row>
  </sheetData>
  <mergeCells count="11">
    <mergeCell ref="A2:I2"/>
    <mergeCell ref="D3:G3"/>
    <mergeCell ref="E5:F5"/>
    <mergeCell ref="A11:I11"/>
    <mergeCell ref="A4:A6"/>
    <mergeCell ref="B5:B6"/>
    <mergeCell ref="C5:C6"/>
    <mergeCell ref="D5:D6"/>
    <mergeCell ref="G5:G6"/>
    <mergeCell ref="H4:H6"/>
    <mergeCell ref="I4:I6"/>
  </mergeCells>
  <printOptions horizontalCentered="1"/>
  <pageMargins left="0.35" right="0.35" top="0.98" bottom="0.98" header="0.51" footer="0.51"/>
  <pageSetup paperSize="9" firstPageNumber="30" orientation="landscape" useFirstPageNumber="1"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showZeros="0" workbookViewId="0">
      <selection activeCell="F10" sqref="F10"/>
    </sheetView>
  </sheetViews>
  <sheetFormatPr defaultColWidth="9" defaultRowHeight="14.25"/>
  <cols>
    <col min="1" max="1" width="13.125" style="131" customWidth="1"/>
    <col min="2" max="2" width="9" style="131" customWidth="1"/>
    <col min="3" max="3" width="14.875" style="131" customWidth="1"/>
    <col min="4" max="5" width="9.25" style="131" customWidth="1"/>
    <col min="6" max="6" width="10.25" style="131" customWidth="1"/>
    <col min="7" max="7" width="9.25" style="131" customWidth="1"/>
    <col min="8" max="9" width="10.875" style="131" customWidth="1"/>
    <col min="10" max="10" width="9.25" style="131" customWidth="1"/>
    <col min="11" max="11" width="15" style="131" customWidth="1"/>
    <col min="12" max="12" width="10.25" style="131" customWidth="1"/>
    <col min="13" max="16384" width="9" style="131" customWidth="1"/>
  </cols>
  <sheetData>
    <row r="1" ht="23.25" customHeight="1" spans="1:1">
      <c r="A1" s="53" t="s">
        <v>297</v>
      </c>
    </row>
    <row r="2" ht="29.25" customHeight="1" spans="1:12">
      <c r="A2" s="132" t="s">
        <v>298</v>
      </c>
      <c r="B2" s="132"/>
      <c r="C2" s="132"/>
      <c r="D2" s="132"/>
      <c r="E2" s="132"/>
      <c r="F2" s="132"/>
      <c r="G2" s="132"/>
      <c r="H2" s="132"/>
      <c r="I2" s="132"/>
      <c r="J2" s="132"/>
      <c r="K2" s="132"/>
      <c r="L2" s="132"/>
    </row>
    <row r="3" s="129" customFormat="1" ht="22.5" customHeight="1" spans="1:12">
      <c r="A3" s="133"/>
      <c r="L3" s="148" t="s">
        <v>23</v>
      </c>
    </row>
    <row r="4" s="53" customFormat="1" ht="22.5" customHeight="1" spans="1:12">
      <c r="A4" s="134" t="s">
        <v>124</v>
      </c>
      <c r="B4" s="134" t="s">
        <v>125</v>
      </c>
      <c r="C4" s="135" t="s">
        <v>299</v>
      </c>
      <c r="D4" s="135" t="s">
        <v>300</v>
      </c>
      <c r="E4" s="135"/>
      <c r="F4" s="135"/>
      <c r="G4" s="135"/>
      <c r="H4" s="135"/>
      <c r="I4" s="135"/>
      <c r="J4" s="135"/>
      <c r="K4" s="135" t="s">
        <v>301</v>
      </c>
      <c r="L4" s="135" t="s">
        <v>302</v>
      </c>
    </row>
    <row r="5" s="53" customFormat="1" ht="61" customHeight="1" spans="1:12">
      <c r="A5" s="136"/>
      <c r="B5" s="136"/>
      <c r="C5" s="135"/>
      <c r="D5" s="137" t="s">
        <v>28</v>
      </c>
      <c r="E5" s="137" t="s">
        <v>36</v>
      </c>
      <c r="F5" s="137" t="s">
        <v>37</v>
      </c>
      <c r="G5" s="137" t="s">
        <v>30</v>
      </c>
      <c r="H5" s="137" t="s">
        <v>303</v>
      </c>
      <c r="I5" s="137" t="s">
        <v>144</v>
      </c>
      <c r="J5" s="137" t="s">
        <v>145</v>
      </c>
      <c r="K5" s="135"/>
      <c r="L5" s="135"/>
    </row>
    <row r="6" ht="30.75" customHeight="1" spans="1:12">
      <c r="A6" s="138"/>
      <c r="B6" s="138"/>
      <c r="C6" s="139" t="s">
        <v>28</v>
      </c>
      <c r="D6" s="150">
        <f t="shared" ref="D6:D13" si="0">SUM(E6:J6)</f>
        <v>0</v>
      </c>
      <c r="E6" s="151"/>
      <c r="F6" s="151"/>
      <c r="G6" s="151"/>
      <c r="H6" s="151"/>
      <c r="J6" s="138"/>
      <c r="K6" s="149"/>
      <c r="L6" s="149"/>
    </row>
    <row r="7" s="130" customFormat="1" ht="30.75" customHeight="1" spans="1:12">
      <c r="A7" s="142">
        <v>2101501</v>
      </c>
      <c r="B7" s="145" t="s">
        <v>131</v>
      </c>
      <c r="C7" s="152" t="s">
        <v>304</v>
      </c>
      <c r="D7" s="153">
        <v>20.95</v>
      </c>
      <c r="E7" s="154">
        <v>20.95</v>
      </c>
      <c r="F7" s="154"/>
      <c r="G7" s="154"/>
      <c r="H7" s="154"/>
      <c r="I7" s="154"/>
      <c r="J7" s="154"/>
      <c r="K7" s="161"/>
      <c r="L7" s="142"/>
    </row>
    <row r="8" s="130" customFormat="1" ht="30.75" customHeight="1" spans="1:12">
      <c r="A8" s="155">
        <v>2101550</v>
      </c>
      <c r="B8" s="156" t="s">
        <v>275</v>
      </c>
      <c r="C8" s="155" t="s">
        <v>304</v>
      </c>
      <c r="D8" s="157">
        <f>SUM(E8:J8)</f>
        <v>43.48</v>
      </c>
      <c r="E8" s="158">
        <v>43.48</v>
      </c>
      <c r="F8" s="142"/>
      <c r="G8" s="142"/>
      <c r="H8" s="142"/>
      <c r="I8" s="142"/>
      <c r="J8" s="142"/>
      <c r="K8" s="161"/>
      <c r="L8" s="142"/>
    </row>
    <row r="9" s="130" customFormat="1" ht="30.75" customHeight="1" spans="1:12">
      <c r="A9" s="142"/>
      <c r="B9" s="142"/>
      <c r="C9" s="142"/>
      <c r="D9" s="150">
        <f t="shared" si="0"/>
        <v>0</v>
      </c>
      <c r="E9" s="142"/>
      <c r="F9" s="142"/>
      <c r="G9" s="142"/>
      <c r="H9" s="142"/>
      <c r="I9" s="142"/>
      <c r="J9" s="142"/>
      <c r="K9" s="161"/>
      <c r="L9" s="142"/>
    </row>
    <row r="10" s="130" customFormat="1" ht="30.75" customHeight="1" spans="1:12">
      <c r="A10" s="142"/>
      <c r="B10" s="142"/>
      <c r="C10" s="142"/>
      <c r="D10" s="150">
        <f t="shared" si="0"/>
        <v>0</v>
      </c>
      <c r="E10" s="142"/>
      <c r="F10" s="142"/>
      <c r="G10" s="142"/>
      <c r="H10" s="142"/>
      <c r="I10" s="142"/>
      <c r="J10" s="142"/>
      <c r="K10" s="161"/>
      <c r="L10" s="142"/>
    </row>
    <row r="11" s="130" customFormat="1" ht="30.75" customHeight="1" spans="1:12">
      <c r="A11" s="142"/>
      <c r="B11" s="142"/>
      <c r="C11" s="159"/>
      <c r="D11" s="150">
        <f t="shared" si="0"/>
        <v>0</v>
      </c>
      <c r="E11" s="160"/>
      <c r="F11" s="160"/>
      <c r="G11" s="160"/>
      <c r="H11" s="160"/>
      <c r="I11" s="160"/>
      <c r="J11" s="160"/>
      <c r="K11" s="161"/>
      <c r="L11" s="142"/>
    </row>
    <row r="12" s="130" customFormat="1" ht="30.75" customHeight="1" spans="1:12">
      <c r="A12" s="142"/>
      <c r="B12" s="142"/>
      <c r="C12" s="142"/>
      <c r="D12" s="150">
        <f t="shared" si="0"/>
        <v>0</v>
      </c>
      <c r="E12" s="154"/>
      <c r="F12" s="154"/>
      <c r="G12" s="154"/>
      <c r="H12" s="154"/>
      <c r="I12" s="154"/>
      <c r="J12" s="154"/>
      <c r="K12" s="161"/>
      <c r="L12" s="142"/>
    </row>
    <row r="13" s="130" customFormat="1" ht="30.75" customHeight="1" spans="1:12">
      <c r="A13" s="142"/>
      <c r="B13" s="142"/>
      <c r="C13" s="142"/>
      <c r="D13" s="150">
        <f t="shared" si="0"/>
        <v>0</v>
      </c>
      <c r="E13" s="142"/>
      <c r="F13" s="142"/>
      <c r="G13" s="142"/>
      <c r="H13" s="142"/>
      <c r="I13" s="142"/>
      <c r="J13" s="142"/>
      <c r="K13" s="161"/>
      <c r="L13" s="142"/>
    </row>
    <row r="14" ht="25.5" customHeight="1" spans="1:12">
      <c r="A14" s="147" t="s">
        <v>305</v>
      </c>
      <c r="B14" s="147"/>
      <c r="C14" s="147"/>
      <c r="D14" s="147"/>
      <c r="E14" s="147"/>
      <c r="F14" s="147"/>
      <c r="G14" s="147"/>
      <c r="H14" s="147"/>
      <c r="I14" s="147"/>
      <c r="J14" s="147"/>
      <c r="K14" s="147"/>
      <c r="L14" s="147"/>
    </row>
  </sheetData>
  <mergeCells count="8">
    <mergeCell ref="A2:L2"/>
    <mergeCell ref="D4:J4"/>
    <mergeCell ref="A14:L14"/>
    <mergeCell ref="A4:A5"/>
    <mergeCell ref="B4:B5"/>
    <mergeCell ref="C4:C5"/>
    <mergeCell ref="K4:K5"/>
    <mergeCell ref="L4:L5"/>
  </mergeCells>
  <conditionalFormatting sqref="E8">
    <cfRule type="cellIs" dxfId="0" priority="1" stopIfTrue="1" operator="equal">
      <formula>0</formula>
    </cfRule>
  </conditionalFormatting>
  <conditionalFormatting sqref="K13 K8:K11 E11:J13 E7:J7">
    <cfRule type="cellIs" dxfId="0" priority="2" stopIfTrue="1" operator="equal">
      <formula>0</formula>
    </cfRule>
  </conditionalFormatting>
  <printOptions horizontalCentered="1"/>
  <pageMargins left="0.35" right="0.35" top="0.98" bottom="0.98" header="0.51" footer="0.51"/>
  <pageSetup paperSize="9" firstPageNumber="31" orientation="landscape" useFirstPageNumber="1"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showZeros="0" workbookViewId="0">
      <selection activeCell="K4" sqref="K4:K5"/>
    </sheetView>
  </sheetViews>
  <sheetFormatPr defaultColWidth="9" defaultRowHeight="14.25"/>
  <cols>
    <col min="1" max="1" width="14" style="131" customWidth="1"/>
    <col min="2" max="2" width="15.375" style="131" customWidth="1"/>
    <col min="3" max="3" width="33.875" style="131" customWidth="1"/>
    <col min="4" max="5" width="9.25" style="131" customWidth="1"/>
    <col min="6" max="6" width="10.625" style="131" customWidth="1"/>
    <col min="7" max="7" width="9.25" style="131" customWidth="1"/>
    <col min="8" max="8" width="10.125" style="131" customWidth="1"/>
    <col min="9" max="9" width="8.375" style="131" customWidth="1"/>
    <col min="10" max="10" width="9.375" style="131" customWidth="1"/>
    <col min="11" max="11" width="54.625" style="131" customWidth="1"/>
    <col min="12" max="12" width="10" style="131" customWidth="1"/>
    <col min="13" max="16384" width="9" style="131" customWidth="1"/>
  </cols>
  <sheetData>
    <row r="1" ht="23.25" customHeight="1" spans="1:1">
      <c r="A1" s="53" t="s">
        <v>306</v>
      </c>
    </row>
    <row r="2" ht="29.25" customHeight="1" spans="1:12">
      <c r="A2" s="132" t="s">
        <v>307</v>
      </c>
      <c r="B2" s="132"/>
      <c r="C2" s="132"/>
      <c r="D2" s="132"/>
      <c r="E2" s="132"/>
      <c r="F2" s="132"/>
      <c r="G2" s="132"/>
      <c r="H2" s="132"/>
      <c r="I2" s="132"/>
      <c r="J2" s="132"/>
      <c r="K2" s="132"/>
      <c r="L2" s="132"/>
    </row>
    <row r="3" s="129" customFormat="1" ht="22.5" customHeight="1" spans="1:12">
      <c r="A3" s="133"/>
      <c r="L3" s="148" t="s">
        <v>23</v>
      </c>
    </row>
    <row r="4" s="53" customFormat="1" ht="22.5" customHeight="1" spans="1:12">
      <c r="A4" s="134" t="s">
        <v>124</v>
      </c>
      <c r="B4" s="134" t="s">
        <v>125</v>
      </c>
      <c r="C4" s="135" t="s">
        <v>299</v>
      </c>
      <c r="D4" s="135" t="s">
        <v>300</v>
      </c>
      <c r="E4" s="135"/>
      <c r="F4" s="135"/>
      <c r="G4" s="135"/>
      <c r="H4" s="135"/>
      <c r="I4" s="135"/>
      <c r="J4" s="135"/>
      <c r="K4" s="135" t="s">
        <v>301</v>
      </c>
      <c r="L4" s="135" t="s">
        <v>302</v>
      </c>
    </row>
    <row r="5" s="53" customFormat="1" ht="60" customHeight="1" spans="1:12">
      <c r="A5" s="136"/>
      <c r="B5" s="136"/>
      <c r="C5" s="135"/>
      <c r="D5" s="137" t="s">
        <v>28</v>
      </c>
      <c r="E5" s="137" t="s">
        <v>36</v>
      </c>
      <c r="F5" s="137" t="s">
        <v>308</v>
      </c>
      <c r="G5" s="137" t="s">
        <v>30</v>
      </c>
      <c r="H5" s="137" t="s">
        <v>303</v>
      </c>
      <c r="I5" s="137" t="s">
        <v>144</v>
      </c>
      <c r="J5" s="137" t="s">
        <v>145</v>
      </c>
      <c r="K5" s="135"/>
      <c r="L5" s="135"/>
    </row>
    <row r="6" ht="25.5" customHeight="1" spans="1:12">
      <c r="A6" s="138"/>
      <c r="B6" s="138"/>
      <c r="C6" s="139" t="s">
        <v>28</v>
      </c>
      <c r="D6" s="140">
        <f>SUM(E6:J6)</f>
        <v>0</v>
      </c>
      <c r="E6" s="141"/>
      <c r="F6" s="141"/>
      <c r="G6" s="141"/>
      <c r="H6" s="141"/>
      <c r="I6" s="141"/>
      <c r="J6" s="141"/>
      <c r="K6" s="149"/>
      <c r="L6" s="149"/>
    </row>
    <row r="7" s="130" customFormat="1" ht="25.5" customHeight="1" spans="1:12">
      <c r="A7" s="142"/>
      <c r="B7" s="142"/>
      <c r="C7" s="143" t="s">
        <v>309</v>
      </c>
      <c r="D7" s="144">
        <v>7500</v>
      </c>
      <c r="E7" s="144">
        <v>7500</v>
      </c>
      <c r="F7" s="144">
        <v>0</v>
      </c>
      <c r="G7" s="144">
        <v>0</v>
      </c>
      <c r="H7" s="144">
        <v>0</v>
      </c>
      <c r="I7" s="144"/>
      <c r="J7" s="144">
        <v>0</v>
      </c>
      <c r="K7" s="44"/>
      <c r="L7" s="142"/>
    </row>
    <row r="8" s="130" customFormat="1" ht="25.5" customHeight="1" spans="1:12">
      <c r="A8" s="142">
        <v>2101202</v>
      </c>
      <c r="B8" s="145" t="s">
        <v>129</v>
      </c>
      <c r="C8" s="143" t="s">
        <v>310</v>
      </c>
      <c r="D8" s="144">
        <v>7500</v>
      </c>
      <c r="E8" s="144">
        <v>7500</v>
      </c>
      <c r="F8" s="144">
        <v>0</v>
      </c>
      <c r="G8" s="144">
        <v>0</v>
      </c>
      <c r="H8" s="144">
        <v>0</v>
      </c>
      <c r="I8" s="144"/>
      <c r="J8" s="144">
        <v>0</v>
      </c>
      <c r="K8" s="44"/>
      <c r="L8" s="142"/>
    </row>
    <row r="9" s="130" customFormat="1" ht="25.5" customHeight="1" spans="1:12">
      <c r="A9" s="142"/>
      <c r="B9" s="145"/>
      <c r="C9" s="143" t="s">
        <v>311</v>
      </c>
      <c r="D9" s="144">
        <v>120</v>
      </c>
      <c r="E9" s="144">
        <v>120</v>
      </c>
      <c r="F9" s="144">
        <v>0</v>
      </c>
      <c r="G9" s="144">
        <v>0</v>
      </c>
      <c r="H9" s="144">
        <v>0</v>
      </c>
      <c r="I9" s="144"/>
      <c r="J9" s="144">
        <v>0</v>
      </c>
      <c r="K9" s="44"/>
      <c r="L9" s="142"/>
    </row>
    <row r="10" s="130" customFormat="1" ht="239" customHeight="1" spans="1:12">
      <c r="A10" s="142">
        <v>2101505</v>
      </c>
      <c r="B10" s="145" t="s">
        <v>133</v>
      </c>
      <c r="C10" s="143" t="s">
        <v>312</v>
      </c>
      <c r="D10" s="144">
        <v>60</v>
      </c>
      <c r="E10" s="144">
        <v>60</v>
      </c>
      <c r="F10" s="144">
        <v>0</v>
      </c>
      <c r="G10" s="144">
        <v>0</v>
      </c>
      <c r="H10" s="144">
        <v>0</v>
      </c>
      <c r="I10" s="144"/>
      <c r="J10" s="144">
        <v>0</v>
      </c>
      <c r="K10" s="30" t="s">
        <v>313</v>
      </c>
      <c r="L10" s="142"/>
    </row>
    <row r="11" s="130" customFormat="1" ht="194" customHeight="1" spans="1:12">
      <c r="A11" s="142">
        <v>2101599</v>
      </c>
      <c r="B11" s="145" t="s">
        <v>135</v>
      </c>
      <c r="C11" s="143" t="s">
        <v>314</v>
      </c>
      <c r="D11" s="144">
        <v>60</v>
      </c>
      <c r="E11" s="144">
        <v>60</v>
      </c>
      <c r="F11" s="144">
        <v>0</v>
      </c>
      <c r="G11" s="144">
        <v>0</v>
      </c>
      <c r="H11" s="144">
        <v>0</v>
      </c>
      <c r="I11" s="144"/>
      <c r="J11" s="144">
        <v>0</v>
      </c>
      <c r="K11" s="30" t="s">
        <v>315</v>
      </c>
      <c r="L11" s="142"/>
    </row>
    <row r="12" ht="36.75" customHeight="1" spans="1:12">
      <c r="A12" s="146" t="s">
        <v>316</v>
      </c>
      <c r="B12" s="147"/>
      <c r="C12" s="147"/>
      <c r="D12" s="147"/>
      <c r="E12" s="147"/>
      <c r="F12" s="147"/>
      <c r="G12" s="147"/>
      <c r="H12" s="147"/>
      <c r="I12" s="147"/>
      <c r="J12" s="147"/>
      <c r="K12" s="147"/>
      <c r="L12" s="147"/>
    </row>
  </sheetData>
  <mergeCells count="8">
    <mergeCell ref="A2:L2"/>
    <mergeCell ref="D4:J4"/>
    <mergeCell ref="A12:L12"/>
    <mergeCell ref="A4:A5"/>
    <mergeCell ref="B4:B5"/>
    <mergeCell ref="C4:C5"/>
    <mergeCell ref="K4:K5"/>
    <mergeCell ref="L4:L5"/>
  </mergeCells>
  <printOptions horizontalCentered="1"/>
  <pageMargins left="0.35" right="0.35" top="0.393055555555556" bottom="0.236111111111111" header="0.314583333333333" footer="0.236111111111111"/>
  <pageSetup paperSize="9" scale="67" firstPageNumber="32" orientation="landscape" useFirstPageNumber="1"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7"/>
  <sheetViews>
    <sheetView topLeftCell="A100" workbookViewId="0">
      <selection activeCell="Q116" sqref="Q116"/>
    </sheetView>
  </sheetViews>
  <sheetFormatPr defaultColWidth="9" defaultRowHeight="15.75"/>
  <cols>
    <col min="1" max="1" width="9.125" style="52" customWidth="1"/>
    <col min="2" max="2" width="4.75" style="52" customWidth="1"/>
    <col min="3" max="3" width="7.5" style="52" customWidth="1"/>
    <col min="4" max="4" width="9" style="52" customWidth="1"/>
    <col min="5" max="5" width="7.25" style="52" customWidth="1"/>
    <col min="6" max="6" width="10.875" style="52" customWidth="1"/>
    <col min="7" max="7" width="21.625" style="52" customWidth="1"/>
    <col min="8" max="8" width="11.625" style="52" customWidth="1"/>
    <col min="9" max="10" width="7.375" style="52" customWidth="1"/>
    <col min="11" max="11" width="8" style="52" customWidth="1"/>
    <col min="12" max="16384" width="9" style="52" customWidth="1"/>
  </cols>
  <sheetData>
    <row r="1" ht="18.95" customHeight="1" spans="1:1">
      <c r="A1" s="53" t="s">
        <v>317</v>
      </c>
    </row>
    <row r="2" s="50" customFormat="1" ht="27.75" spans="1:11">
      <c r="A2" s="54" t="s">
        <v>318</v>
      </c>
      <c r="B2" s="54"/>
      <c r="C2" s="54"/>
      <c r="D2" s="54"/>
      <c r="E2" s="54"/>
      <c r="F2" s="54"/>
      <c r="G2" s="54"/>
      <c r="H2" s="54"/>
      <c r="I2" s="54"/>
      <c r="J2" s="54"/>
      <c r="K2" s="54"/>
    </row>
    <row r="3" s="50" customFormat="1" ht="21" customHeight="1" spans="1:11">
      <c r="A3" s="55" t="s">
        <v>319</v>
      </c>
      <c r="B3" s="56"/>
      <c r="C3" s="56"/>
      <c r="D3" s="56"/>
      <c r="E3" s="56"/>
      <c r="F3" s="56"/>
      <c r="G3" s="56"/>
      <c r="H3" s="56"/>
      <c r="I3" s="56"/>
      <c r="J3" s="56"/>
      <c r="K3" s="56"/>
    </row>
    <row r="4" s="50" customFormat="1" spans="1:11">
      <c r="A4" s="57" t="s">
        <v>320</v>
      </c>
      <c r="B4" s="58" t="s">
        <v>294</v>
      </c>
      <c r="C4" s="58"/>
      <c r="D4" s="58"/>
      <c r="E4" s="57"/>
      <c r="F4" s="57"/>
      <c r="G4" s="57"/>
      <c r="H4" s="57"/>
      <c r="I4" s="57"/>
      <c r="J4" s="57"/>
      <c r="K4" s="57"/>
    </row>
    <row r="5" s="50" customFormat="1" spans="1:11">
      <c r="A5" s="59" t="s">
        <v>321</v>
      </c>
      <c r="B5" s="60" t="s">
        <v>322</v>
      </c>
      <c r="C5" s="60"/>
      <c r="D5" s="60"/>
      <c r="E5" s="60"/>
      <c r="F5" s="59" t="s">
        <v>323</v>
      </c>
      <c r="G5" s="60"/>
      <c r="H5" s="59" t="s">
        <v>324</v>
      </c>
      <c r="I5" s="60"/>
      <c r="J5" s="60"/>
      <c r="K5" s="60"/>
    </row>
    <row r="6" s="50" customFormat="1" spans="1:11">
      <c r="A6" s="59" t="s">
        <v>325</v>
      </c>
      <c r="B6" s="59" t="s">
        <v>43</v>
      </c>
      <c r="C6" s="60"/>
      <c r="D6" s="60"/>
      <c r="E6" s="60"/>
      <c r="F6" s="59" t="s">
        <v>326</v>
      </c>
      <c r="G6" s="60"/>
      <c r="H6" s="61" t="s">
        <v>327</v>
      </c>
      <c r="I6" s="61"/>
      <c r="J6" s="61"/>
      <c r="K6" s="61"/>
    </row>
    <row r="7" s="50" customFormat="1" ht="45" customHeight="1" spans="1:11">
      <c r="A7" s="59" t="s">
        <v>328</v>
      </c>
      <c r="B7" s="44" t="s">
        <v>329</v>
      </c>
      <c r="C7" s="45"/>
      <c r="D7" s="45"/>
      <c r="E7" s="45"/>
      <c r="F7" s="45"/>
      <c r="G7" s="45"/>
      <c r="H7" s="60"/>
      <c r="I7" s="60"/>
      <c r="J7" s="45"/>
      <c r="K7" s="45"/>
    </row>
    <row r="8" s="50" customFormat="1" ht="30" customHeight="1" spans="1:11">
      <c r="A8" s="62" t="s">
        <v>330</v>
      </c>
      <c r="B8" s="45" t="s">
        <v>331</v>
      </c>
      <c r="C8" s="45"/>
      <c r="D8" s="45"/>
      <c r="E8" s="45"/>
      <c r="F8" s="45"/>
      <c r="G8" s="45"/>
      <c r="H8" s="60"/>
      <c r="I8" s="60"/>
      <c r="J8" s="45"/>
      <c r="K8" s="45"/>
    </row>
    <row r="9" s="50" customFormat="1" spans="1:11">
      <c r="A9" s="62" t="s">
        <v>332</v>
      </c>
      <c r="B9" s="63" t="s">
        <v>333</v>
      </c>
      <c r="C9" s="64"/>
      <c r="D9" s="65" t="s">
        <v>334</v>
      </c>
      <c r="E9" s="66"/>
      <c r="F9" s="66"/>
      <c r="G9" s="67"/>
      <c r="H9" s="68" t="s">
        <v>335</v>
      </c>
      <c r="I9" s="110"/>
      <c r="J9" s="110"/>
      <c r="K9" s="110"/>
    </row>
    <row r="10" s="50" customFormat="1" spans="1:11">
      <c r="A10" s="69"/>
      <c r="B10" s="45" t="s">
        <v>336</v>
      </c>
      <c r="C10" s="45"/>
      <c r="D10" s="70" t="s">
        <v>337</v>
      </c>
      <c r="E10" s="71"/>
      <c r="F10" s="71"/>
      <c r="G10" s="72"/>
      <c r="H10" s="73">
        <v>44561</v>
      </c>
      <c r="I10" s="61"/>
      <c r="J10" s="61"/>
      <c r="K10" s="61"/>
    </row>
    <row r="11" s="50" customFormat="1" ht="45" customHeight="1" spans="1:11">
      <c r="A11" s="59" t="s">
        <v>338</v>
      </c>
      <c r="B11" s="45" t="s">
        <v>339</v>
      </c>
      <c r="C11" s="45"/>
      <c r="D11" s="45"/>
      <c r="E11" s="45"/>
      <c r="F11" s="45"/>
      <c r="G11" s="45"/>
      <c r="H11" s="60"/>
      <c r="I11" s="60"/>
      <c r="J11" s="45"/>
      <c r="K11" s="45"/>
    </row>
    <row r="12" s="50" customFormat="1" ht="45" customHeight="1" spans="1:11">
      <c r="A12" s="59" t="s">
        <v>340</v>
      </c>
      <c r="B12" s="45" t="s">
        <v>341</v>
      </c>
      <c r="C12" s="45"/>
      <c r="D12" s="45"/>
      <c r="E12" s="45"/>
      <c r="F12" s="45"/>
      <c r="G12" s="45"/>
      <c r="H12" s="60"/>
      <c r="I12" s="60"/>
      <c r="J12" s="45"/>
      <c r="K12" s="45"/>
    </row>
    <row r="13" s="50" customFormat="1" spans="1:11">
      <c r="A13" s="74" t="s">
        <v>342</v>
      </c>
      <c r="B13" s="75" t="s">
        <v>343</v>
      </c>
      <c r="C13" s="76"/>
      <c r="D13" s="75" t="s">
        <v>344</v>
      </c>
      <c r="E13" s="76"/>
      <c r="F13" s="74" t="s">
        <v>345</v>
      </c>
      <c r="G13" s="74" t="s">
        <v>346</v>
      </c>
      <c r="H13" s="75" t="s">
        <v>347</v>
      </c>
      <c r="I13" s="76"/>
      <c r="J13" s="75" t="s">
        <v>302</v>
      </c>
      <c r="K13" s="76"/>
    </row>
    <row r="14" ht="30" customHeight="1" spans="1:11">
      <c r="A14" s="61"/>
      <c r="B14" s="59" t="s">
        <v>348</v>
      </c>
      <c r="C14" s="60"/>
      <c r="D14" s="77" t="s">
        <v>349</v>
      </c>
      <c r="E14" s="78"/>
      <c r="F14" s="79" t="s">
        <v>350</v>
      </c>
      <c r="G14" s="79" t="s">
        <v>351</v>
      </c>
      <c r="H14" s="80" t="s">
        <v>352</v>
      </c>
      <c r="I14" s="80"/>
      <c r="J14" s="111"/>
      <c r="K14" s="111"/>
    </row>
    <row r="15" ht="30" customHeight="1" spans="1:11">
      <c r="A15" s="61"/>
      <c r="B15" s="59"/>
      <c r="C15" s="60"/>
      <c r="D15" s="63"/>
      <c r="E15" s="81"/>
      <c r="F15" s="79" t="s">
        <v>350</v>
      </c>
      <c r="G15" s="79" t="s">
        <v>353</v>
      </c>
      <c r="H15" s="82" t="s">
        <v>354</v>
      </c>
      <c r="I15" s="112"/>
      <c r="J15" s="113"/>
      <c r="K15" s="114"/>
    </row>
    <row r="16" ht="30" customHeight="1" spans="1:11">
      <c r="A16" s="61"/>
      <c r="B16" s="59"/>
      <c r="C16" s="60"/>
      <c r="D16" s="59" t="s">
        <v>355</v>
      </c>
      <c r="E16" s="59"/>
      <c r="F16" s="79" t="s">
        <v>356</v>
      </c>
      <c r="G16" s="79" t="s">
        <v>357</v>
      </c>
      <c r="H16" s="82" t="s">
        <v>358</v>
      </c>
      <c r="I16" s="112"/>
      <c r="J16" s="113"/>
      <c r="K16" s="114"/>
    </row>
    <row r="17" ht="30" customHeight="1" spans="1:11">
      <c r="A17" s="61"/>
      <c r="B17" s="59"/>
      <c r="C17" s="60"/>
      <c r="D17" s="59"/>
      <c r="E17" s="59"/>
      <c r="F17" s="79" t="s">
        <v>359</v>
      </c>
      <c r="G17" s="83" t="s">
        <v>360</v>
      </c>
      <c r="H17" s="84" t="s">
        <v>361</v>
      </c>
      <c r="I17" s="84"/>
      <c r="J17" s="113"/>
      <c r="K17" s="114"/>
    </row>
    <row r="18" ht="30" customHeight="1" spans="1:11">
      <c r="A18" s="61"/>
      <c r="B18" s="59"/>
      <c r="C18" s="60"/>
      <c r="D18" s="59"/>
      <c r="E18" s="59"/>
      <c r="F18" s="79" t="s">
        <v>362</v>
      </c>
      <c r="G18" s="79" t="s">
        <v>363</v>
      </c>
      <c r="H18" s="84" t="s">
        <v>361</v>
      </c>
      <c r="I18" s="84"/>
      <c r="J18" s="113"/>
      <c r="K18" s="114"/>
    </row>
    <row r="19" ht="30" customHeight="1" spans="1:11">
      <c r="A19" s="61"/>
      <c r="B19" s="59"/>
      <c r="C19" s="60"/>
      <c r="D19" s="59"/>
      <c r="E19" s="59"/>
      <c r="F19" s="79" t="s">
        <v>364</v>
      </c>
      <c r="G19" s="79" t="s">
        <v>365</v>
      </c>
      <c r="H19" s="84" t="s">
        <v>366</v>
      </c>
      <c r="I19" s="84"/>
      <c r="J19" s="113"/>
      <c r="K19" s="114"/>
    </row>
    <row r="20" ht="30" customHeight="1" spans="1:11">
      <c r="A20" s="61"/>
      <c r="B20" s="59"/>
      <c r="C20" s="60"/>
      <c r="D20" s="59"/>
      <c r="E20" s="59"/>
      <c r="F20" s="79" t="s">
        <v>367</v>
      </c>
      <c r="G20" s="83" t="s">
        <v>360</v>
      </c>
      <c r="H20" s="84" t="s">
        <v>361</v>
      </c>
      <c r="I20" s="84"/>
      <c r="J20" s="113"/>
      <c r="K20" s="114"/>
    </row>
    <row r="21" ht="30" customHeight="1" spans="1:11">
      <c r="A21" s="61"/>
      <c r="B21" s="59"/>
      <c r="C21" s="60"/>
      <c r="D21" s="59"/>
      <c r="E21" s="59"/>
      <c r="F21" s="79" t="s">
        <v>368</v>
      </c>
      <c r="G21" s="79" t="s">
        <v>369</v>
      </c>
      <c r="H21" s="84" t="s">
        <v>361</v>
      </c>
      <c r="I21" s="84"/>
      <c r="J21" s="113"/>
      <c r="K21" s="114"/>
    </row>
    <row r="22" ht="30" customHeight="1" spans="1:11">
      <c r="A22" s="61"/>
      <c r="B22" s="59"/>
      <c r="C22" s="60"/>
      <c r="D22" s="59"/>
      <c r="E22" s="59"/>
      <c r="F22" s="79" t="s">
        <v>370</v>
      </c>
      <c r="G22" s="79" t="s">
        <v>360</v>
      </c>
      <c r="H22" s="84" t="s">
        <v>361</v>
      </c>
      <c r="I22" s="84"/>
      <c r="J22" s="113"/>
      <c r="K22" s="114"/>
    </row>
    <row r="23" ht="30" customHeight="1" spans="1:11">
      <c r="A23" s="61"/>
      <c r="B23" s="60"/>
      <c r="C23" s="60"/>
      <c r="D23" s="59"/>
      <c r="E23" s="59"/>
      <c r="F23" s="79" t="s">
        <v>371</v>
      </c>
      <c r="G23" s="79" t="s">
        <v>372</v>
      </c>
      <c r="H23" s="84">
        <v>0</v>
      </c>
      <c r="I23" s="84"/>
      <c r="J23" s="111"/>
      <c r="K23" s="111"/>
    </row>
    <row r="24" s="50" customFormat="1" ht="30" customHeight="1" spans="1:11">
      <c r="A24" s="61"/>
      <c r="B24" s="60"/>
      <c r="C24" s="60"/>
      <c r="D24" s="85" t="s">
        <v>373</v>
      </c>
      <c r="E24" s="86"/>
      <c r="F24" s="79" t="s">
        <v>374</v>
      </c>
      <c r="G24" s="79" t="s">
        <v>375</v>
      </c>
      <c r="H24" s="79" t="s">
        <v>376</v>
      </c>
      <c r="I24" s="79"/>
      <c r="J24" s="111"/>
      <c r="K24" s="111"/>
    </row>
    <row r="25" ht="30" customHeight="1" spans="1:11">
      <c r="A25" s="61"/>
      <c r="B25" s="60"/>
      <c r="C25" s="60"/>
      <c r="D25" s="59" t="s">
        <v>377</v>
      </c>
      <c r="E25" s="60"/>
      <c r="F25" s="79" t="s">
        <v>378</v>
      </c>
      <c r="G25" s="79" t="s">
        <v>379</v>
      </c>
      <c r="H25" s="80" t="s">
        <v>380</v>
      </c>
      <c r="I25" s="80"/>
      <c r="J25" s="111"/>
      <c r="K25" s="111"/>
    </row>
    <row r="26" ht="24" customHeight="1" spans="1:11">
      <c r="A26" s="61"/>
      <c r="B26" s="77" t="s">
        <v>381</v>
      </c>
      <c r="C26" s="87"/>
      <c r="D26" s="59" t="s">
        <v>382</v>
      </c>
      <c r="E26" s="60"/>
      <c r="F26" s="79" t="s">
        <v>383</v>
      </c>
      <c r="G26" s="79" t="s">
        <v>383</v>
      </c>
      <c r="H26" s="80" t="s">
        <v>383</v>
      </c>
      <c r="I26" s="80"/>
      <c r="J26" s="111"/>
      <c r="K26" s="111"/>
    </row>
    <row r="27" ht="23" customHeight="1" spans="1:11">
      <c r="A27" s="61"/>
      <c r="B27" s="88"/>
      <c r="C27" s="89"/>
      <c r="D27" s="59" t="s">
        <v>384</v>
      </c>
      <c r="E27" s="60"/>
      <c r="F27" s="90" t="s">
        <v>385</v>
      </c>
      <c r="G27" s="79" t="s">
        <v>386</v>
      </c>
      <c r="H27" s="80" t="s">
        <v>387</v>
      </c>
      <c r="I27" s="80"/>
      <c r="J27" s="111"/>
      <c r="K27" s="111"/>
    </row>
    <row r="28" ht="24" customHeight="1" spans="1:11">
      <c r="A28" s="61"/>
      <c r="B28" s="88"/>
      <c r="C28" s="89"/>
      <c r="D28" s="59" t="s">
        <v>388</v>
      </c>
      <c r="E28" s="60"/>
      <c r="F28" s="79" t="s">
        <v>383</v>
      </c>
      <c r="G28" s="79" t="s">
        <v>383</v>
      </c>
      <c r="H28" s="80" t="s">
        <v>383</v>
      </c>
      <c r="I28" s="80"/>
      <c r="J28" s="111"/>
      <c r="K28" s="111"/>
    </row>
    <row r="29" ht="30" customHeight="1" spans="1:11">
      <c r="A29" s="61"/>
      <c r="B29" s="88"/>
      <c r="C29" s="89"/>
      <c r="D29" s="59" t="s">
        <v>389</v>
      </c>
      <c r="E29" s="60"/>
      <c r="F29" s="79" t="s">
        <v>390</v>
      </c>
      <c r="G29" s="79" t="s">
        <v>391</v>
      </c>
      <c r="H29" s="80" t="s">
        <v>387</v>
      </c>
      <c r="I29" s="80"/>
      <c r="J29" s="111"/>
      <c r="K29" s="111"/>
    </row>
    <row r="30" ht="56" customHeight="1" spans="1:11">
      <c r="A30" s="61"/>
      <c r="B30" s="91"/>
      <c r="C30" s="67"/>
      <c r="D30" s="59" t="s">
        <v>392</v>
      </c>
      <c r="E30" s="60"/>
      <c r="F30" s="79" t="s">
        <v>393</v>
      </c>
      <c r="G30" s="79" t="s">
        <v>394</v>
      </c>
      <c r="H30" s="80" t="s">
        <v>395</v>
      </c>
      <c r="I30" s="80"/>
      <c r="J30" s="111"/>
      <c r="K30" s="111"/>
    </row>
    <row r="31" ht="42" customHeight="1" spans="1:11">
      <c r="A31" s="59" t="s">
        <v>396</v>
      </c>
      <c r="B31" s="44" t="s">
        <v>397</v>
      </c>
      <c r="C31" s="45"/>
      <c r="D31" s="45"/>
      <c r="E31" s="45"/>
      <c r="F31" s="45"/>
      <c r="G31" s="45"/>
      <c r="H31" s="60"/>
      <c r="I31" s="60"/>
      <c r="J31" s="45"/>
      <c r="K31" s="45"/>
    </row>
    <row r="32" ht="17.1" customHeight="1" spans="1:11">
      <c r="A32" s="59" t="s">
        <v>398</v>
      </c>
      <c r="B32" s="92" t="s">
        <v>399</v>
      </c>
      <c r="C32" s="93"/>
      <c r="D32" s="93"/>
      <c r="E32" s="93"/>
      <c r="F32" s="59" t="s">
        <v>400</v>
      </c>
      <c r="G32" s="59" t="s">
        <v>401</v>
      </c>
      <c r="H32" s="59" t="s">
        <v>402</v>
      </c>
      <c r="I32" s="59" t="s">
        <v>403</v>
      </c>
      <c r="J32" s="59" t="s">
        <v>402</v>
      </c>
      <c r="K32" s="59" t="s">
        <v>302</v>
      </c>
    </row>
    <row r="33" ht="17.1" customHeight="1" spans="1:11">
      <c r="A33" s="61"/>
      <c r="B33" s="59" t="s">
        <v>404</v>
      </c>
      <c r="C33" s="94" t="s">
        <v>405</v>
      </c>
      <c r="D33" s="60" t="s">
        <v>406</v>
      </c>
      <c r="E33" s="60"/>
      <c r="F33" s="60"/>
      <c r="G33" s="60"/>
      <c r="H33" s="60"/>
      <c r="I33" s="60"/>
      <c r="J33" s="60"/>
      <c r="K33" s="60"/>
    </row>
    <row r="34" ht="17.1" customHeight="1" spans="1:11">
      <c r="A34" s="61"/>
      <c r="B34" s="60"/>
      <c r="C34" s="69"/>
      <c r="D34" s="60" t="s">
        <v>407</v>
      </c>
      <c r="E34" s="60"/>
      <c r="F34" s="60"/>
      <c r="G34" s="60"/>
      <c r="H34" s="60"/>
      <c r="I34" s="60"/>
      <c r="J34" s="60"/>
      <c r="K34" s="60"/>
    </row>
    <row r="35" ht="17.1" customHeight="1" spans="1:11">
      <c r="A35" s="61"/>
      <c r="B35" s="60"/>
      <c r="C35" s="95" t="s">
        <v>408</v>
      </c>
      <c r="D35" s="96"/>
      <c r="E35" s="97"/>
      <c r="F35" s="98"/>
      <c r="G35" s="99"/>
      <c r="H35" s="99"/>
      <c r="I35" s="99"/>
      <c r="J35" s="99"/>
      <c r="K35" s="115"/>
    </row>
    <row r="36" spans="1:11">
      <c r="A36" s="61"/>
      <c r="B36" s="60"/>
      <c r="C36" s="94" t="s">
        <v>409</v>
      </c>
      <c r="D36" s="60" t="s">
        <v>410</v>
      </c>
      <c r="E36" s="60"/>
      <c r="F36" s="60"/>
      <c r="G36" s="60"/>
      <c r="H36" s="60"/>
      <c r="I36" s="60"/>
      <c r="J36" s="60"/>
      <c r="K36" s="60"/>
    </row>
    <row r="37" spans="1:11">
      <c r="A37" s="61"/>
      <c r="B37" s="60"/>
      <c r="C37" s="69"/>
      <c r="D37" s="60" t="s">
        <v>411</v>
      </c>
      <c r="E37" s="60"/>
      <c r="F37" s="60"/>
      <c r="G37" s="60"/>
      <c r="H37" s="60"/>
      <c r="I37" s="60"/>
      <c r="J37" s="60"/>
      <c r="K37" s="60"/>
    </row>
    <row r="38" spans="1:11">
      <c r="A38" s="61"/>
      <c r="B38" s="60"/>
      <c r="C38" s="95" t="s">
        <v>412</v>
      </c>
      <c r="D38" s="96"/>
      <c r="E38" s="97"/>
      <c r="F38" s="95"/>
      <c r="G38" s="96"/>
      <c r="H38" s="96"/>
      <c r="I38" s="96"/>
      <c r="J38" s="96"/>
      <c r="K38" s="97"/>
    </row>
    <row r="39" ht="28.5" spans="1:11">
      <c r="A39" s="60"/>
      <c r="B39" s="92" t="s">
        <v>413</v>
      </c>
      <c r="C39" s="93"/>
      <c r="D39" s="93"/>
      <c r="E39" s="93"/>
      <c r="F39" s="59" t="s">
        <v>400</v>
      </c>
      <c r="G39" s="59" t="s">
        <v>401</v>
      </c>
      <c r="H39" s="59" t="s">
        <v>402</v>
      </c>
      <c r="I39" s="59" t="s">
        <v>403</v>
      </c>
      <c r="J39" s="59" t="s">
        <v>402</v>
      </c>
      <c r="K39" s="59" t="s">
        <v>302</v>
      </c>
    </row>
    <row r="40" spans="1:11">
      <c r="A40" s="100"/>
      <c r="B40" s="101"/>
      <c r="C40" s="102"/>
      <c r="D40" s="102"/>
      <c r="E40" s="102"/>
      <c r="F40" s="101"/>
      <c r="G40" s="102"/>
      <c r="H40" s="94"/>
      <c r="I40" s="94"/>
      <c r="J40" s="94"/>
      <c r="K40" s="94"/>
    </row>
    <row r="41" s="51" customFormat="1" spans="1:11">
      <c r="A41" s="103" t="s">
        <v>414</v>
      </c>
      <c r="B41" s="104"/>
      <c r="C41" s="104"/>
      <c r="D41" s="104"/>
      <c r="E41" s="104"/>
      <c r="F41" s="104"/>
      <c r="G41" s="104"/>
      <c r="H41" s="104"/>
      <c r="I41" s="104"/>
      <c r="J41" s="104"/>
      <c r="K41" s="104"/>
    </row>
    <row r="42" s="51" customFormat="1"/>
    <row r="44" ht="27.75" spans="1:11">
      <c r="A44" s="54" t="s">
        <v>318</v>
      </c>
      <c r="B44" s="54"/>
      <c r="C44" s="54"/>
      <c r="D44" s="54"/>
      <c r="E44" s="54"/>
      <c r="F44" s="54"/>
      <c r="G44" s="54"/>
      <c r="H44" s="54"/>
      <c r="I44" s="54"/>
      <c r="J44" s="54"/>
      <c r="K44" s="54"/>
    </row>
    <row r="45" spans="1:11">
      <c r="A45" s="105" t="s">
        <v>415</v>
      </c>
      <c r="B45" s="105"/>
      <c r="C45" s="105"/>
      <c r="D45" s="105"/>
      <c r="E45" s="105"/>
      <c r="F45" s="105"/>
      <c r="G45" s="105"/>
      <c r="H45" s="105"/>
      <c r="I45" s="105"/>
      <c r="J45" s="105"/>
      <c r="K45" s="105"/>
    </row>
    <row r="46" spans="1:11">
      <c r="A46" s="59" t="s">
        <v>321</v>
      </c>
      <c r="B46" s="59" t="s">
        <v>416</v>
      </c>
      <c r="C46" s="60"/>
      <c r="D46" s="60"/>
      <c r="E46" s="60"/>
      <c r="F46" s="59" t="s">
        <v>323</v>
      </c>
      <c r="G46" s="60"/>
      <c r="H46" s="59" t="s">
        <v>324</v>
      </c>
      <c r="I46" s="60"/>
      <c r="J46" s="60"/>
      <c r="K46" s="60"/>
    </row>
    <row r="47" spans="1:11">
      <c r="A47" s="59" t="s">
        <v>325</v>
      </c>
      <c r="B47" s="59" t="s">
        <v>43</v>
      </c>
      <c r="C47" s="60"/>
      <c r="D47" s="60"/>
      <c r="E47" s="60"/>
      <c r="F47" s="59" t="s">
        <v>326</v>
      </c>
      <c r="G47" s="60"/>
      <c r="H47" s="61" t="s">
        <v>417</v>
      </c>
      <c r="I47" s="61"/>
      <c r="J47" s="61"/>
      <c r="K47" s="61"/>
    </row>
    <row r="48" ht="40.5" spans="1:11">
      <c r="A48" s="59" t="s">
        <v>328</v>
      </c>
      <c r="B48" s="44" t="s">
        <v>329</v>
      </c>
      <c r="C48" s="45"/>
      <c r="D48" s="45"/>
      <c r="E48" s="45"/>
      <c r="F48" s="45"/>
      <c r="G48" s="45"/>
      <c r="H48" s="60"/>
      <c r="I48" s="60"/>
      <c r="J48" s="45"/>
      <c r="K48" s="45"/>
    </row>
    <row r="49" ht="30" customHeight="1" spans="1:11">
      <c r="A49" s="62" t="s">
        <v>330</v>
      </c>
      <c r="B49" s="44" t="s">
        <v>418</v>
      </c>
      <c r="C49" s="45"/>
      <c r="D49" s="45"/>
      <c r="E49" s="45"/>
      <c r="F49" s="45"/>
      <c r="G49" s="45"/>
      <c r="H49" s="60"/>
      <c r="I49" s="60"/>
      <c r="J49" s="45"/>
      <c r="K49" s="45"/>
    </row>
    <row r="50" spans="1:11">
      <c r="A50" s="62" t="s">
        <v>332</v>
      </c>
      <c r="B50" s="63" t="s">
        <v>333</v>
      </c>
      <c r="C50" s="64"/>
      <c r="D50" s="65" t="s">
        <v>334</v>
      </c>
      <c r="E50" s="66"/>
      <c r="F50" s="66"/>
      <c r="G50" s="67"/>
      <c r="H50" s="68" t="s">
        <v>335</v>
      </c>
      <c r="I50" s="110"/>
      <c r="J50" s="110"/>
      <c r="K50" s="110"/>
    </row>
    <row r="51" spans="1:11">
      <c r="A51" s="69"/>
      <c r="B51" s="44" t="s">
        <v>419</v>
      </c>
      <c r="C51" s="45"/>
      <c r="D51" s="70" t="s">
        <v>337</v>
      </c>
      <c r="E51" s="71"/>
      <c r="F51" s="71"/>
      <c r="G51" s="72"/>
      <c r="H51" s="73">
        <v>44561</v>
      </c>
      <c r="I51" s="61"/>
      <c r="J51" s="61"/>
      <c r="K51" s="61"/>
    </row>
    <row r="52" ht="58" customHeight="1" spans="1:11">
      <c r="A52" s="59" t="s">
        <v>338</v>
      </c>
      <c r="B52" s="45" t="s">
        <v>420</v>
      </c>
      <c r="C52" s="45"/>
      <c r="D52" s="45"/>
      <c r="E52" s="45"/>
      <c r="F52" s="45"/>
      <c r="G52" s="45"/>
      <c r="H52" s="60"/>
      <c r="I52" s="60"/>
      <c r="J52" s="45"/>
      <c r="K52" s="45"/>
    </row>
    <row r="53" ht="34" customHeight="1" spans="1:11">
      <c r="A53" s="59" t="s">
        <v>340</v>
      </c>
      <c r="B53" s="44" t="s">
        <v>421</v>
      </c>
      <c r="C53" s="45"/>
      <c r="D53" s="45"/>
      <c r="E53" s="45"/>
      <c r="F53" s="45"/>
      <c r="G53" s="45"/>
      <c r="H53" s="60"/>
      <c r="I53" s="60"/>
      <c r="J53" s="45"/>
      <c r="K53" s="45"/>
    </row>
    <row r="54" spans="1:11">
      <c r="A54" s="74" t="s">
        <v>342</v>
      </c>
      <c r="B54" s="75" t="s">
        <v>343</v>
      </c>
      <c r="C54" s="76"/>
      <c r="D54" s="75" t="s">
        <v>344</v>
      </c>
      <c r="E54" s="76"/>
      <c r="F54" s="74" t="s">
        <v>345</v>
      </c>
      <c r="G54" s="74" t="s">
        <v>346</v>
      </c>
      <c r="H54" s="75" t="s">
        <v>347</v>
      </c>
      <c r="I54" s="76"/>
      <c r="J54" s="75" t="s">
        <v>302</v>
      </c>
      <c r="K54" s="76"/>
    </row>
    <row r="55" spans="1:11">
      <c r="A55" s="61"/>
      <c r="B55" s="59" t="s">
        <v>348</v>
      </c>
      <c r="C55" s="60"/>
      <c r="D55" s="77" t="s">
        <v>349</v>
      </c>
      <c r="E55" s="78"/>
      <c r="F55" s="59" t="s">
        <v>422</v>
      </c>
      <c r="G55" s="59" t="s">
        <v>423</v>
      </c>
      <c r="H55" s="106" t="s">
        <v>424</v>
      </c>
      <c r="I55" s="116"/>
      <c r="J55" s="111"/>
      <c r="K55" s="111"/>
    </row>
    <row r="56" spans="1:11">
      <c r="A56" s="61"/>
      <c r="B56" s="59"/>
      <c r="C56" s="60"/>
      <c r="D56" s="63"/>
      <c r="E56" s="81"/>
      <c r="F56" s="59" t="s">
        <v>425</v>
      </c>
      <c r="G56" s="59" t="s">
        <v>426</v>
      </c>
      <c r="H56" s="106" t="s">
        <v>427</v>
      </c>
      <c r="I56" s="116"/>
      <c r="J56" s="113"/>
      <c r="K56" s="114"/>
    </row>
    <row r="57" spans="1:11">
      <c r="A57" s="61"/>
      <c r="B57" s="59"/>
      <c r="C57" s="60"/>
      <c r="D57" s="63"/>
      <c r="E57" s="81"/>
      <c r="F57" s="59" t="s">
        <v>428</v>
      </c>
      <c r="G57" s="59" t="s">
        <v>429</v>
      </c>
      <c r="H57" s="106" t="s">
        <v>430</v>
      </c>
      <c r="I57" s="116"/>
      <c r="J57" s="113"/>
      <c r="K57" s="114"/>
    </row>
    <row r="58" spans="1:11">
      <c r="A58" s="61"/>
      <c r="B58" s="59"/>
      <c r="C58" s="60"/>
      <c r="D58" s="63"/>
      <c r="E58" s="81"/>
      <c r="F58" s="59" t="s">
        <v>362</v>
      </c>
      <c r="G58" s="59" t="s">
        <v>363</v>
      </c>
      <c r="H58" s="107">
        <v>1</v>
      </c>
      <c r="I58" s="116"/>
      <c r="J58" s="113"/>
      <c r="K58" s="114"/>
    </row>
    <row r="59" ht="27" spans="1:11">
      <c r="A59" s="61"/>
      <c r="B59" s="59"/>
      <c r="C59" s="60"/>
      <c r="D59" s="65"/>
      <c r="E59" s="108"/>
      <c r="F59" s="59" t="s">
        <v>356</v>
      </c>
      <c r="G59" s="106" t="s">
        <v>357</v>
      </c>
      <c r="H59" s="109">
        <v>1</v>
      </c>
      <c r="I59" s="59"/>
      <c r="J59" s="113"/>
      <c r="K59" s="114"/>
    </row>
    <row r="60" spans="1:11">
      <c r="A60" s="61"/>
      <c r="B60" s="59"/>
      <c r="C60" s="60"/>
      <c r="D60" s="77" t="s">
        <v>355</v>
      </c>
      <c r="E60" s="78"/>
      <c r="F60" s="59" t="s">
        <v>364</v>
      </c>
      <c r="G60" s="106" t="s">
        <v>365</v>
      </c>
      <c r="H60" s="59" t="s">
        <v>366</v>
      </c>
      <c r="I60" s="59"/>
      <c r="J60" s="113"/>
      <c r="K60" s="114"/>
    </row>
    <row r="61" ht="27" spans="1:11">
      <c r="A61" s="61"/>
      <c r="B61" s="59"/>
      <c r="C61" s="60"/>
      <c r="D61" s="63"/>
      <c r="E61" s="81"/>
      <c r="F61" s="59" t="s">
        <v>367</v>
      </c>
      <c r="G61" s="59" t="s">
        <v>360</v>
      </c>
      <c r="H61" s="109">
        <v>1</v>
      </c>
      <c r="I61" s="59"/>
      <c r="J61" s="113"/>
      <c r="K61" s="114"/>
    </row>
    <row r="62" spans="1:11">
      <c r="A62" s="61"/>
      <c r="B62" s="59"/>
      <c r="C62" s="60"/>
      <c r="D62" s="63"/>
      <c r="E62" s="81"/>
      <c r="F62" s="59" t="s">
        <v>368</v>
      </c>
      <c r="G62" s="106" t="s">
        <v>369</v>
      </c>
      <c r="H62" s="109">
        <v>1</v>
      </c>
      <c r="I62" s="59"/>
      <c r="J62" s="113"/>
      <c r="K62" s="114"/>
    </row>
    <row r="63" ht="27" spans="1:11">
      <c r="A63" s="61"/>
      <c r="B63" s="59"/>
      <c r="C63" s="60"/>
      <c r="D63" s="63"/>
      <c r="E63" s="81"/>
      <c r="F63" s="59" t="s">
        <v>370</v>
      </c>
      <c r="G63" s="59" t="s">
        <v>360</v>
      </c>
      <c r="H63" s="109">
        <v>1</v>
      </c>
      <c r="I63" s="59"/>
      <c r="J63" s="113"/>
      <c r="K63" s="114"/>
    </row>
    <row r="64" ht="27" spans="1:11">
      <c r="A64" s="61"/>
      <c r="B64" s="60"/>
      <c r="C64" s="60"/>
      <c r="D64" s="65"/>
      <c r="E64" s="108"/>
      <c r="F64" s="59" t="s">
        <v>371</v>
      </c>
      <c r="G64" s="59" t="s">
        <v>372</v>
      </c>
      <c r="H64" s="106">
        <v>0</v>
      </c>
      <c r="I64" s="116"/>
      <c r="J64" s="111"/>
      <c r="K64" s="111"/>
    </row>
    <row r="65" spans="1:11">
      <c r="A65" s="61"/>
      <c r="B65" s="60"/>
      <c r="C65" s="60"/>
      <c r="D65" s="85" t="s">
        <v>373</v>
      </c>
      <c r="E65" s="86"/>
      <c r="F65" s="59" t="s">
        <v>374</v>
      </c>
      <c r="G65" s="59" t="s">
        <v>375</v>
      </c>
      <c r="H65" s="59" t="s">
        <v>376</v>
      </c>
      <c r="I65" s="59"/>
      <c r="J65" s="111"/>
      <c r="K65" s="111"/>
    </row>
    <row r="66" spans="1:11">
      <c r="A66" s="61"/>
      <c r="B66" s="60"/>
      <c r="C66" s="60"/>
      <c r="D66" s="59" t="s">
        <v>377</v>
      </c>
      <c r="E66" s="60"/>
      <c r="F66" s="59" t="s">
        <v>378</v>
      </c>
      <c r="G66" s="59" t="s">
        <v>379</v>
      </c>
      <c r="H66" s="59" t="s">
        <v>380</v>
      </c>
      <c r="I66" s="59"/>
      <c r="J66" s="111"/>
      <c r="K66" s="111"/>
    </row>
    <row r="67" spans="1:11">
      <c r="A67" s="61"/>
      <c r="B67" s="77" t="s">
        <v>381</v>
      </c>
      <c r="C67" s="87"/>
      <c r="D67" s="59" t="s">
        <v>382</v>
      </c>
      <c r="E67" s="60"/>
      <c r="F67" s="59" t="s">
        <v>383</v>
      </c>
      <c r="G67" s="59" t="s">
        <v>383</v>
      </c>
      <c r="H67" s="117" t="s">
        <v>383</v>
      </c>
      <c r="I67" s="117"/>
      <c r="J67" s="111"/>
      <c r="K67" s="111"/>
    </row>
    <row r="68" spans="1:11">
      <c r="A68" s="61"/>
      <c r="B68" s="88"/>
      <c r="C68" s="89"/>
      <c r="D68" s="59" t="s">
        <v>384</v>
      </c>
      <c r="E68" s="60"/>
      <c r="F68" s="118" t="s">
        <v>385</v>
      </c>
      <c r="G68" s="59" t="s">
        <v>431</v>
      </c>
      <c r="H68" s="117" t="s">
        <v>432</v>
      </c>
      <c r="I68" s="117"/>
      <c r="J68" s="111"/>
      <c r="K68" s="111"/>
    </row>
    <row r="69" spans="1:11">
      <c r="A69" s="61"/>
      <c r="B69" s="88"/>
      <c r="C69" s="89"/>
      <c r="D69" s="59" t="s">
        <v>388</v>
      </c>
      <c r="E69" s="60"/>
      <c r="F69" s="59" t="s">
        <v>383</v>
      </c>
      <c r="G69" s="59" t="s">
        <v>383</v>
      </c>
      <c r="H69" s="117" t="s">
        <v>383</v>
      </c>
      <c r="I69" s="117"/>
      <c r="J69" s="111"/>
      <c r="K69" s="111"/>
    </row>
    <row r="70" ht="27" spans="1:11">
      <c r="A70" s="61"/>
      <c r="B70" s="88"/>
      <c r="C70" s="89"/>
      <c r="D70" s="59" t="s">
        <v>389</v>
      </c>
      <c r="E70" s="60"/>
      <c r="F70" s="59" t="s">
        <v>390</v>
      </c>
      <c r="G70" s="59" t="s">
        <v>391</v>
      </c>
      <c r="H70" s="117" t="s">
        <v>433</v>
      </c>
      <c r="I70" s="117"/>
      <c r="J70" s="111"/>
      <c r="K70" s="111"/>
    </row>
    <row r="71" ht="40.5" spans="1:11">
      <c r="A71" s="61"/>
      <c r="B71" s="91"/>
      <c r="C71" s="67"/>
      <c r="D71" s="59" t="s">
        <v>434</v>
      </c>
      <c r="E71" s="60"/>
      <c r="F71" s="59" t="s">
        <v>435</v>
      </c>
      <c r="G71" s="59" t="s">
        <v>436</v>
      </c>
      <c r="H71" s="117" t="s">
        <v>358</v>
      </c>
      <c r="I71" s="117"/>
      <c r="J71" s="111"/>
      <c r="K71" s="111"/>
    </row>
    <row r="72" ht="48" customHeight="1" spans="1:11">
      <c r="A72" s="59" t="s">
        <v>396</v>
      </c>
      <c r="B72" s="44" t="s">
        <v>437</v>
      </c>
      <c r="C72" s="45"/>
      <c r="D72" s="45"/>
      <c r="E72" s="45"/>
      <c r="F72" s="45"/>
      <c r="G72" s="45"/>
      <c r="H72" s="45"/>
      <c r="I72" s="45"/>
      <c r="J72" s="45"/>
      <c r="K72" s="45"/>
    </row>
    <row r="73" ht="43.5" spans="1:11">
      <c r="A73" s="59" t="s">
        <v>398</v>
      </c>
      <c r="B73" s="92" t="s">
        <v>399</v>
      </c>
      <c r="C73" s="93"/>
      <c r="D73" s="93"/>
      <c r="E73" s="93"/>
      <c r="F73" s="59" t="s">
        <v>400</v>
      </c>
      <c r="G73" s="59" t="s">
        <v>401</v>
      </c>
      <c r="H73" s="59" t="s">
        <v>402</v>
      </c>
      <c r="I73" s="59" t="s">
        <v>403</v>
      </c>
      <c r="J73" s="59" t="s">
        <v>402</v>
      </c>
      <c r="K73" s="59" t="s">
        <v>302</v>
      </c>
    </row>
    <row r="74" ht="27" spans="1:11">
      <c r="A74" s="61"/>
      <c r="B74" s="59" t="s">
        <v>404</v>
      </c>
      <c r="C74" s="94" t="s">
        <v>405</v>
      </c>
      <c r="D74" s="60" t="s">
        <v>406</v>
      </c>
      <c r="E74" s="60"/>
      <c r="F74" s="60"/>
      <c r="G74" s="60"/>
      <c r="H74" s="60"/>
      <c r="I74" s="60"/>
      <c r="J74" s="60"/>
      <c r="K74" s="60"/>
    </row>
    <row r="75" spans="1:11">
      <c r="A75" s="61"/>
      <c r="B75" s="60"/>
      <c r="C75" s="69"/>
      <c r="D75" s="60" t="s">
        <v>407</v>
      </c>
      <c r="E75" s="60"/>
      <c r="F75" s="60"/>
      <c r="G75" s="60"/>
      <c r="H75" s="60"/>
      <c r="I75" s="60"/>
      <c r="J75" s="60"/>
      <c r="K75" s="60"/>
    </row>
    <row r="76" spans="1:11">
      <c r="A76" s="61"/>
      <c r="B76" s="60"/>
      <c r="C76" s="95" t="s">
        <v>408</v>
      </c>
      <c r="D76" s="96"/>
      <c r="E76" s="97"/>
      <c r="F76" s="98"/>
      <c r="G76" s="99"/>
      <c r="H76" s="99"/>
      <c r="I76" s="99"/>
      <c r="J76" s="99"/>
      <c r="K76" s="115"/>
    </row>
    <row r="77" spans="1:11">
      <c r="A77" s="61"/>
      <c r="B77" s="60"/>
      <c r="C77" s="94" t="s">
        <v>409</v>
      </c>
      <c r="D77" s="60" t="s">
        <v>410</v>
      </c>
      <c r="E77" s="60"/>
      <c r="F77" s="60"/>
      <c r="G77" s="60"/>
      <c r="H77" s="60"/>
      <c r="I77" s="60"/>
      <c r="J77" s="60"/>
      <c r="K77" s="60"/>
    </row>
    <row r="78" spans="1:11">
      <c r="A78" s="61"/>
      <c r="B78" s="60"/>
      <c r="C78" s="69"/>
      <c r="D78" s="60" t="s">
        <v>411</v>
      </c>
      <c r="E78" s="60"/>
      <c r="F78" s="60"/>
      <c r="G78" s="60"/>
      <c r="H78" s="60"/>
      <c r="I78" s="60"/>
      <c r="J78" s="60"/>
      <c r="K78" s="60"/>
    </row>
    <row r="79" spans="1:11">
      <c r="A79" s="61"/>
      <c r="B79" s="60"/>
      <c r="C79" s="95" t="s">
        <v>412</v>
      </c>
      <c r="D79" s="96"/>
      <c r="E79" s="97"/>
      <c r="F79" s="95"/>
      <c r="G79" s="96"/>
      <c r="H79" s="96"/>
      <c r="I79" s="96"/>
      <c r="J79" s="96"/>
      <c r="K79" s="97"/>
    </row>
    <row r="80" ht="28.5" spans="1:11">
      <c r="A80" s="60"/>
      <c r="B80" s="92" t="s">
        <v>413</v>
      </c>
      <c r="C80" s="93"/>
      <c r="D80" s="93"/>
      <c r="E80" s="93"/>
      <c r="F80" s="59" t="s">
        <v>400</v>
      </c>
      <c r="G80" s="59" t="s">
        <v>401</v>
      </c>
      <c r="H80" s="59" t="s">
        <v>402</v>
      </c>
      <c r="I80" s="59" t="s">
        <v>403</v>
      </c>
      <c r="J80" s="59" t="s">
        <v>402</v>
      </c>
      <c r="K80" s="59" t="s">
        <v>302</v>
      </c>
    </row>
    <row r="81" spans="1:11">
      <c r="A81" s="61"/>
      <c r="B81" s="119"/>
      <c r="C81" s="111"/>
      <c r="D81" s="111"/>
      <c r="E81" s="111"/>
      <c r="F81" s="101"/>
      <c r="G81" s="102"/>
      <c r="H81" s="94"/>
      <c r="I81" s="94"/>
      <c r="J81" s="94"/>
      <c r="K81" s="94"/>
    </row>
    <row r="82" spans="1:11">
      <c r="A82" s="120" t="s">
        <v>414</v>
      </c>
      <c r="B82" s="121"/>
      <c r="C82" s="121"/>
      <c r="D82" s="121"/>
      <c r="E82" s="122"/>
      <c r="F82" s="104"/>
      <c r="G82" s="104"/>
      <c r="H82" s="104"/>
      <c r="I82" s="104"/>
      <c r="J82" s="104"/>
      <c r="K82" s="104"/>
    </row>
    <row r="93" ht="27.75" spans="1:11">
      <c r="A93" s="54" t="s">
        <v>318</v>
      </c>
      <c r="B93" s="54"/>
      <c r="C93" s="54"/>
      <c r="D93" s="54"/>
      <c r="E93" s="54"/>
      <c r="F93" s="54"/>
      <c r="G93" s="54"/>
      <c r="H93" s="54"/>
      <c r="I93" s="54"/>
      <c r="J93" s="54"/>
      <c r="K93" s="54"/>
    </row>
    <row r="94" spans="1:11">
      <c r="A94" s="105" t="s">
        <v>415</v>
      </c>
      <c r="B94" s="105"/>
      <c r="C94" s="105"/>
      <c r="D94" s="105"/>
      <c r="E94" s="105"/>
      <c r="F94" s="105"/>
      <c r="G94" s="105"/>
      <c r="H94" s="105"/>
      <c r="I94" s="105"/>
      <c r="J94" s="105"/>
      <c r="K94" s="105"/>
    </row>
    <row r="95" spans="1:11">
      <c r="A95" s="59" t="s">
        <v>321</v>
      </c>
      <c r="B95" s="59" t="s">
        <v>275</v>
      </c>
      <c r="C95" s="60"/>
      <c r="D95" s="60"/>
      <c r="E95" s="60"/>
      <c r="F95" s="59" t="s">
        <v>323</v>
      </c>
      <c r="G95" s="60"/>
      <c r="H95" s="59" t="s">
        <v>324</v>
      </c>
      <c r="I95" s="60"/>
      <c r="J95" s="60"/>
      <c r="K95" s="60"/>
    </row>
    <row r="96" spans="1:11">
      <c r="A96" s="59" t="s">
        <v>325</v>
      </c>
      <c r="B96" s="59" t="s">
        <v>294</v>
      </c>
      <c r="C96" s="60"/>
      <c r="D96" s="60"/>
      <c r="E96" s="60"/>
      <c r="F96" s="59" t="s">
        <v>326</v>
      </c>
      <c r="G96" s="60"/>
      <c r="H96" s="61" t="s">
        <v>438</v>
      </c>
      <c r="I96" s="61"/>
      <c r="J96" s="61"/>
      <c r="K96" s="61"/>
    </row>
    <row r="97" ht="65" customHeight="1" spans="1:11">
      <c r="A97" s="59" t="s">
        <v>328</v>
      </c>
      <c r="B97" s="44" t="s">
        <v>439</v>
      </c>
      <c r="C97" s="45"/>
      <c r="D97" s="45"/>
      <c r="E97" s="45"/>
      <c r="F97" s="45"/>
      <c r="G97" s="45"/>
      <c r="H97" s="60"/>
      <c r="I97" s="60"/>
      <c r="J97" s="45"/>
      <c r="K97" s="45"/>
    </row>
    <row r="98" ht="45" customHeight="1" spans="1:11">
      <c r="A98" s="62" t="s">
        <v>330</v>
      </c>
      <c r="B98" s="44" t="s">
        <v>440</v>
      </c>
      <c r="C98" s="45"/>
      <c r="D98" s="45"/>
      <c r="E98" s="45"/>
      <c r="F98" s="45"/>
      <c r="G98" s="45"/>
      <c r="H98" s="60"/>
      <c r="I98" s="60"/>
      <c r="J98" s="45"/>
      <c r="K98" s="45"/>
    </row>
    <row r="99" ht="22" customHeight="1" spans="1:11">
      <c r="A99" s="62" t="s">
        <v>332</v>
      </c>
      <c r="B99" s="63" t="s">
        <v>333</v>
      </c>
      <c r="C99" s="64"/>
      <c r="D99" s="65" t="s">
        <v>334</v>
      </c>
      <c r="E99" s="66"/>
      <c r="F99" s="66"/>
      <c r="G99" s="67"/>
      <c r="H99" s="68" t="s">
        <v>335</v>
      </c>
      <c r="I99" s="110"/>
      <c r="J99" s="110"/>
      <c r="K99" s="110"/>
    </row>
    <row r="100" ht="43" customHeight="1" spans="1:11">
      <c r="A100" s="69"/>
      <c r="B100" s="44" t="s">
        <v>441</v>
      </c>
      <c r="C100" s="45"/>
      <c r="D100" s="70" t="s">
        <v>337</v>
      </c>
      <c r="E100" s="71"/>
      <c r="F100" s="71"/>
      <c r="G100" s="72"/>
      <c r="H100" s="73">
        <v>44561</v>
      </c>
      <c r="I100" s="61"/>
      <c r="J100" s="61"/>
      <c r="K100" s="61"/>
    </row>
    <row r="101" ht="43" customHeight="1" spans="1:11">
      <c r="A101" s="59" t="s">
        <v>338</v>
      </c>
      <c r="B101" s="123" t="s">
        <v>442</v>
      </c>
      <c r="C101" s="45"/>
      <c r="D101" s="45"/>
      <c r="E101" s="45"/>
      <c r="F101" s="45"/>
      <c r="G101" s="45"/>
      <c r="H101" s="60"/>
      <c r="I101" s="60"/>
      <c r="J101" s="45"/>
      <c r="K101" s="45"/>
    </row>
    <row r="102" ht="37" customHeight="1" spans="1:11">
      <c r="A102" s="59" t="s">
        <v>340</v>
      </c>
      <c r="B102" s="44" t="s">
        <v>443</v>
      </c>
      <c r="C102" s="45"/>
      <c r="D102" s="45"/>
      <c r="E102" s="45"/>
      <c r="F102" s="45"/>
      <c r="G102" s="45"/>
      <c r="H102" s="60"/>
      <c r="I102" s="60"/>
      <c r="J102" s="45"/>
      <c r="K102" s="45"/>
    </row>
    <row r="103" spans="1:11">
      <c r="A103" s="74" t="s">
        <v>342</v>
      </c>
      <c r="B103" s="75" t="s">
        <v>343</v>
      </c>
      <c r="C103" s="76"/>
      <c r="D103" s="75" t="s">
        <v>344</v>
      </c>
      <c r="E103" s="76"/>
      <c r="F103" s="74" t="s">
        <v>345</v>
      </c>
      <c r="G103" s="74" t="s">
        <v>346</v>
      </c>
      <c r="H103" s="75" t="s">
        <v>347</v>
      </c>
      <c r="I103" s="76"/>
      <c r="J103" s="75" t="s">
        <v>302</v>
      </c>
      <c r="K103" s="76"/>
    </row>
    <row r="104" ht="24" spans="1:11">
      <c r="A104" s="61"/>
      <c r="B104" s="59" t="s">
        <v>348</v>
      </c>
      <c r="C104" s="60"/>
      <c r="D104" s="124" t="s">
        <v>349</v>
      </c>
      <c r="E104" s="38"/>
      <c r="F104" s="38" t="s">
        <v>444</v>
      </c>
      <c r="G104" s="38" t="s">
        <v>445</v>
      </c>
      <c r="H104" s="125">
        <v>1</v>
      </c>
      <c r="I104" s="128"/>
      <c r="J104" s="113"/>
      <c r="K104" s="114"/>
    </row>
    <row r="105" ht="24" spans="1:11">
      <c r="A105" s="61"/>
      <c r="B105" s="59"/>
      <c r="C105" s="60"/>
      <c r="D105" s="126"/>
      <c r="E105" s="38"/>
      <c r="F105" s="38" t="s">
        <v>446</v>
      </c>
      <c r="G105" s="38" t="s">
        <v>447</v>
      </c>
      <c r="H105" s="125">
        <v>1</v>
      </c>
      <c r="I105" s="128"/>
      <c r="J105" s="113"/>
      <c r="K105" s="114"/>
    </row>
    <row r="106" ht="24" spans="1:11">
      <c r="A106" s="61"/>
      <c r="B106" s="59"/>
      <c r="C106" s="60"/>
      <c r="D106" s="127"/>
      <c r="E106" s="38"/>
      <c r="F106" s="38" t="s">
        <v>356</v>
      </c>
      <c r="G106" s="38" t="s">
        <v>357</v>
      </c>
      <c r="H106" s="125">
        <v>1</v>
      </c>
      <c r="I106" s="128"/>
      <c r="J106" s="113"/>
      <c r="K106" s="114"/>
    </row>
    <row r="107" ht="29" customHeight="1" spans="1:11">
      <c r="A107" s="61"/>
      <c r="B107" s="59"/>
      <c r="C107" s="60"/>
      <c r="D107" s="124" t="s">
        <v>355</v>
      </c>
      <c r="E107" s="38"/>
      <c r="F107" s="38" t="s">
        <v>364</v>
      </c>
      <c r="G107" s="38" t="s">
        <v>365</v>
      </c>
      <c r="H107" s="125" t="s">
        <v>366</v>
      </c>
      <c r="I107" s="128"/>
      <c r="J107" s="113"/>
      <c r="K107" s="114"/>
    </row>
    <row r="108" ht="24" spans="1:11">
      <c r="A108" s="61"/>
      <c r="B108" s="59"/>
      <c r="C108" s="60"/>
      <c r="D108" s="126"/>
      <c r="E108" s="38"/>
      <c r="F108" s="38" t="s">
        <v>448</v>
      </c>
      <c r="G108" s="38" t="s">
        <v>449</v>
      </c>
      <c r="H108" s="125" t="s">
        <v>450</v>
      </c>
      <c r="I108" s="128"/>
      <c r="J108" s="113"/>
      <c r="K108" s="114"/>
    </row>
    <row r="109" ht="28" customHeight="1" spans="1:11">
      <c r="A109" s="61"/>
      <c r="B109" s="60"/>
      <c r="C109" s="60"/>
      <c r="D109" s="127"/>
      <c r="E109" s="38"/>
      <c r="F109" s="38" t="s">
        <v>451</v>
      </c>
      <c r="G109" s="38" t="s">
        <v>452</v>
      </c>
      <c r="H109" s="125">
        <v>1</v>
      </c>
      <c r="I109" s="128"/>
      <c r="J109" s="111"/>
      <c r="K109" s="111"/>
    </row>
    <row r="110" spans="1:11">
      <c r="A110" s="61"/>
      <c r="B110" s="60"/>
      <c r="C110" s="60"/>
      <c r="D110" s="38" t="s">
        <v>373</v>
      </c>
      <c r="E110" s="38"/>
      <c r="F110" s="38" t="s">
        <v>374</v>
      </c>
      <c r="G110" s="38" t="s">
        <v>375</v>
      </c>
      <c r="H110" s="125" t="s">
        <v>376</v>
      </c>
      <c r="I110" s="128"/>
      <c r="J110" s="111"/>
      <c r="K110" s="111"/>
    </row>
    <row r="111" ht="30" customHeight="1" spans="1:11">
      <c r="A111" s="61"/>
      <c r="B111" s="60"/>
      <c r="C111" s="60"/>
      <c r="D111" s="38" t="s">
        <v>377</v>
      </c>
      <c r="E111" s="38"/>
      <c r="F111" s="38" t="s">
        <v>378</v>
      </c>
      <c r="G111" s="38" t="s">
        <v>379</v>
      </c>
      <c r="H111" s="125" t="s">
        <v>380</v>
      </c>
      <c r="I111" s="128"/>
      <c r="J111" s="111"/>
      <c r="K111" s="111"/>
    </row>
    <row r="112" spans="1:11">
      <c r="A112" s="61"/>
      <c r="B112" s="77" t="s">
        <v>381</v>
      </c>
      <c r="C112" s="87"/>
      <c r="D112" s="38" t="s">
        <v>382</v>
      </c>
      <c r="E112" s="38"/>
      <c r="F112" s="38" t="s">
        <v>383</v>
      </c>
      <c r="G112" s="38" t="s">
        <v>383</v>
      </c>
      <c r="H112" s="125" t="s">
        <v>383</v>
      </c>
      <c r="I112" s="128"/>
      <c r="J112" s="111"/>
      <c r="K112" s="111"/>
    </row>
    <row r="113" spans="1:11">
      <c r="A113" s="61"/>
      <c r="B113" s="88"/>
      <c r="C113" s="89"/>
      <c r="D113" s="38" t="s">
        <v>384</v>
      </c>
      <c r="E113" s="38"/>
      <c r="F113" s="38" t="s">
        <v>453</v>
      </c>
      <c r="G113" s="38" t="s">
        <v>454</v>
      </c>
      <c r="H113" s="125" t="s">
        <v>432</v>
      </c>
      <c r="I113" s="128"/>
      <c r="J113" s="111"/>
      <c r="K113" s="111"/>
    </row>
    <row r="114" spans="1:11">
      <c r="A114" s="61"/>
      <c r="B114" s="88"/>
      <c r="C114" s="89"/>
      <c r="D114" s="38" t="s">
        <v>388</v>
      </c>
      <c r="E114" s="38"/>
      <c r="F114" s="38" t="s">
        <v>383</v>
      </c>
      <c r="G114" s="38" t="s">
        <v>383</v>
      </c>
      <c r="H114" s="125" t="s">
        <v>383</v>
      </c>
      <c r="I114" s="128"/>
      <c r="J114" s="111"/>
      <c r="K114" s="111"/>
    </row>
    <row r="115" ht="36" spans="1:11">
      <c r="A115" s="61"/>
      <c r="B115" s="88"/>
      <c r="C115" s="89"/>
      <c r="D115" s="38" t="s">
        <v>389</v>
      </c>
      <c r="E115" s="38"/>
      <c r="F115" s="38" t="s">
        <v>390</v>
      </c>
      <c r="G115" s="38" t="s">
        <v>455</v>
      </c>
      <c r="H115" s="125" t="s">
        <v>433</v>
      </c>
      <c r="I115" s="128"/>
      <c r="J115" s="111"/>
      <c r="K115" s="111"/>
    </row>
    <row r="116" ht="36" spans="1:11">
      <c r="A116" s="61"/>
      <c r="B116" s="91"/>
      <c r="C116" s="67"/>
      <c r="D116" s="38" t="s">
        <v>434</v>
      </c>
      <c r="E116" s="38"/>
      <c r="F116" s="38" t="s">
        <v>456</v>
      </c>
      <c r="G116" s="38" t="s">
        <v>457</v>
      </c>
      <c r="H116" s="125" t="s">
        <v>432</v>
      </c>
      <c r="I116" s="128"/>
      <c r="J116" s="111"/>
      <c r="K116" s="111"/>
    </row>
    <row r="117" ht="51" customHeight="1" spans="1:11">
      <c r="A117" s="59" t="s">
        <v>396</v>
      </c>
      <c r="B117" s="44" t="s">
        <v>458</v>
      </c>
      <c r="C117" s="45"/>
      <c r="D117" s="45"/>
      <c r="E117" s="45"/>
      <c r="F117" s="45"/>
      <c r="G117" s="45"/>
      <c r="H117" s="45"/>
      <c r="I117" s="45"/>
      <c r="J117" s="45"/>
      <c r="K117" s="45"/>
    </row>
    <row r="118" ht="43.5" spans="1:11">
      <c r="A118" s="59" t="s">
        <v>398</v>
      </c>
      <c r="B118" s="92" t="s">
        <v>399</v>
      </c>
      <c r="C118" s="93"/>
      <c r="D118" s="93"/>
      <c r="E118" s="93"/>
      <c r="F118" s="59" t="s">
        <v>400</v>
      </c>
      <c r="G118" s="59" t="s">
        <v>401</v>
      </c>
      <c r="H118" s="59" t="s">
        <v>402</v>
      </c>
      <c r="I118" s="59" t="s">
        <v>403</v>
      </c>
      <c r="J118" s="59" t="s">
        <v>402</v>
      </c>
      <c r="K118" s="59" t="s">
        <v>302</v>
      </c>
    </row>
    <row r="119" ht="27" spans="1:11">
      <c r="A119" s="61"/>
      <c r="B119" s="59" t="s">
        <v>404</v>
      </c>
      <c r="C119" s="94" t="s">
        <v>405</v>
      </c>
      <c r="D119" s="60" t="s">
        <v>406</v>
      </c>
      <c r="E119" s="60"/>
      <c r="F119" s="60"/>
      <c r="G119" s="60"/>
      <c r="H119" s="60"/>
      <c r="I119" s="60"/>
      <c r="J119" s="60"/>
      <c r="K119" s="60"/>
    </row>
    <row r="120" spans="1:11">
      <c r="A120" s="61"/>
      <c r="B120" s="60"/>
      <c r="C120" s="69"/>
      <c r="D120" s="60" t="s">
        <v>407</v>
      </c>
      <c r="E120" s="60"/>
      <c r="F120" s="60"/>
      <c r="G120" s="60"/>
      <c r="H120" s="60"/>
      <c r="I120" s="60"/>
      <c r="J120" s="60"/>
      <c r="K120" s="60"/>
    </row>
    <row r="121" spans="1:11">
      <c r="A121" s="61"/>
      <c r="B121" s="60"/>
      <c r="C121" s="95" t="s">
        <v>408</v>
      </c>
      <c r="D121" s="96"/>
      <c r="E121" s="97"/>
      <c r="F121" s="98"/>
      <c r="G121" s="99"/>
      <c r="H121" s="99"/>
      <c r="I121" s="99"/>
      <c r="J121" s="99"/>
      <c r="K121" s="115"/>
    </row>
    <row r="122" spans="1:11">
      <c r="A122" s="61"/>
      <c r="B122" s="60"/>
      <c r="C122" s="94" t="s">
        <v>409</v>
      </c>
      <c r="D122" s="60" t="s">
        <v>410</v>
      </c>
      <c r="E122" s="60"/>
      <c r="F122" s="60"/>
      <c r="G122" s="60"/>
      <c r="H122" s="60"/>
      <c r="I122" s="60"/>
      <c r="J122" s="60"/>
      <c r="K122" s="60"/>
    </row>
    <row r="123" spans="1:11">
      <c r="A123" s="61"/>
      <c r="B123" s="60"/>
      <c r="C123" s="69"/>
      <c r="D123" s="60" t="s">
        <v>411</v>
      </c>
      <c r="E123" s="60"/>
      <c r="F123" s="60"/>
      <c r="G123" s="60"/>
      <c r="H123" s="60"/>
      <c r="I123" s="60"/>
      <c r="J123" s="60"/>
      <c r="K123" s="60"/>
    </row>
    <row r="124" spans="1:11">
      <c r="A124" s="61"/>
      <c r="B124" s="60"/>
      <c r="C124" s="95" t="s">
        <v>412</v>
      </c>
      <c r="D124" s="96"/>
      <c r="E124" s="97"/>
      <c r="F124" s="95"/>
      <c r="G124" s="96"/>
      <c r="H124" s="96"/>
      <c r="I124" s="96"/>
      <c r="J124" s="96"/>
      <c r="K124" s="97"/>
    </row>
    <row r="125" ht="28.5" spans="1:11">
      <c r="A125" s="60"/>
      <c r="B125" s="92" t="s">
        <v>413</v>
      </c>
      <c r="C125" s="93"/>
      <c r="D125" s="93"/>
      <c r="E125" s="93"/>
      <c r="F125" s="59" t="s">
        <v>400</v>
      </c>
      <c r="G125" s="59" t="s">
        <v>401</v>
      </c>
      <c r="H125" s="59" t="s">
        <v>402</v>
      </c>
      <c r="I125" s="59" t="s">
        <v>403</v>
      </c>
      <c r="J125" s="59" t="s">
        <v>402</v>
      </c>
      <c r="K125" s="59" t="s">
        <v>302</v>
      </c>
    </row>
    <row r="126" spans="1:11">
      <c r="A126" s="61"/>
      <c r="B126" s="119"/>
      <c r="C126" s="111"/>
      <c r="D126" s="111"/>
      <c r="E126" s="111"/>
      <c r="F126" s="101"/>
      <c r="G126" s="102"/>
      <c r="H126" s="94"/>
      <c r="I126" s="94"/>
      <c r="J126" s="94"/>
      <c r="K126" s="94"/>
    </row>
    <row r="127" spans="1:11">
      <c r="A127" s="120" t="s">
        <v>414</v>
      </c>
      <c r="B127" s="121"/>
      <c r="C127" s="121"/>
      <c r="D127" s="121"/>
      <c r="E127" s="122"/>
      <c r="F127" s="104"/>
      <c r="G127" s="104"/>
      <c r="H127" s="104"/>
      <c r="I127" s="104"/>
      <c r="J127" s="104"/>
      <c r="K127" s="104"/>
    </row>
  </sheetData>
  <mergeCells count="231">
    <mergeCell ref="A2:K2"/>
    <mergeCell ref="A3:K3"/>
    <mergeCell ref="B4:D4"/>
    <mergeCell ref="B5:E5"/>
    <mergeCell ref="F5:G5"/>
    <mergeCell ref="H5:K5"/>
    <mergeCell ref="B6:E6"/>
    <mergeCell ref="F6:G6"/>
    <mergeCell ref="H6:K6"/>
    <mergeCell ref="B7:K7"/>
    <mergeCell ref="B8:K8"/>
    <mergeCell ref="B9:C9"/>
    <mergeCell ref="D9:G9"/>
    <mergeCell ref="H9:K9"/>
    <mergeCell ref="B10:C10"/>
    <mergeCell ref="D10:G10"/>
    <mergeCell ref="H10:K10"/>
    <mergeCell ref="B11:K11"/>
    <mergeCell ref="B12:K12"/>
    <mergeCell ref="B13:C13"/>
    <mergeCell ref="D13:E13"/>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H22:I22"/>
    <mergeCell ref="J22:K22"/>
    <mergeCell ref="H23:I23"/>
    <mergeCell ref="J23:K23"/>
    <mergeCell ref="D24:E24"/>
    <mergeCell ref="H24:I24"/>
    <mergeCell ref="J24:K24"/>
    <mergeCell ref="D25:E25"/>
    <mergeCell ref="H25:I25"/>
    <mergeCell ref="J25:K25"/>
    <mergeCell ref="D26:E26"/>
    <mergeCell ref="H26:I26"/>
    <mergeCell ref="J26:K26"/>
    <mergeCell ref="D27:E27"/>
    <mergeCell ref="H27:I27"/>
    <mergeCell ref="J27:K27"/>
    <mergeCell ref="D28:E28"/>
    <mergeCell ref="H28:I28"/>
    <mergeCell ref="J28:K28"/>
    <mergeCell ref="D29:E29"/>
    <mergeCell ref="H29:I29"/>
    <mergeCell ref="J29:K29"/>
    <mergeCell ref="D30:E30"/>
    <mergeCell ref="H30:I30"/>
    <mergeCell ref="J30:K30"/>
    <mergeCell ref="B31:K31"/>
    <mergeCell ref="B32:E32"/>
    <mergeCell ref="C35:E35"/>
    <mergeCell ref="F35:K35"/>
    <mergeCell ref="C38:E38"/>
    <mergeCell ref="F38:K38"/>
    <mergeCell ref="B39:E39"/>
    <mergeCell ref="C40:E40"/>
    <mergeCell ref="A41:E41"/>
    <mergeCell ref="F41:K41"/>
    <mergeCell ref="A44:K44"/>
    <mergeCell ref="A45:K45"/>
    <mergeCell ref="B46:E46"/>
    <mergeCell ref="F46:G46"/>
    <mergeCell ref="H46:K46"/>
    <mergeCell ref="B47:E47"/>
    <mergeCell ref="F47:G47"/>
    <mergeCell ref="H47:K47"/>
    <mergeCell ref="B48:K48"/>
    <mergeCell ref="B49:K49"/>
    <mergeCell ref="B50:C50"/>
    <mergeCell ref="D50:G50"/>
    <mergeCell ref="H50:K50"/>
    <mergeCell ref="B51:C51"/>
    <mergeCell ref="D51:G51"/>
    <mergeCell ref="H51:K51"/>
    <mergeCell ref="B52:K52"/>
    <mergeCell ref="B53:K53"/>
    <mergeCell ref="B54:C54"/>
    <mergeCell ref="D54:E54"/>
    <mergeCell ref="H54:I54"/>
    <mergeCell ref="J54:K54"/>
    <mergeCell ref="H55:I55"/>
    <mergeCell ref="J55:K55"/>
    <mergeCell ref="H56:I56"/>
    <mergeCell ref="J56:K56"/>
    <mergeCell ref="H57:I57"/>
    <mergeCell ref="J57:K57"/>
    <mergeCell ref="H58:I58"/>
    <mergeCell ref="J58:K58"/>
    <mergeCell ref="H59:I59"/>
    <mergeCell ref="J59:K59"/>
    <mergeCell ref="H60:I60"/>
    <mergeCell ref="J60:K60"/>
    <mergeCell ref="H61:I61"/>
    <mergeCell ref="J61:K61"/>
    <mergeCell ref="H62:I62"/>
    <mergeCell ref="J62:K62"/>
    <mergeCell ref="H63:I63"/>
    <mergeCell ref="J63:K63"/>
    <mergeCell ref="H64:I64"/>
    <mergeCell ref="J64:K64"/>
    <mergeCell ref="D65:E65"/>
    <mergeCell ref="H65:I65"/>
    <mergeCell ref="J65:K65"/>
    <mergeCell ref="D66:E66"/>
    <mergeCell ref="H66:I66"/>
    <mergeCell ref="J66:K66"/>
    <mergeCell ref="D67:E67"/>
    <mergeCell ref="H67:I67"/>
    <mergeCell ref="J67:K67"/>
    <mergeCell ref="D68:E68"/>
    <mergeCell ref="H68:I68"/>
    <mergeCell ref="J68:K68"/>
    <mergeCell ref="D69:E69"/>
    <mergeCell ref="H69:I69"/>
    <mergeCell ref="J69:K69"/>
    <mergeCell ref="D70:E70"/>
    <mergeCell ref="H70:I70"/>
    <mergeCell ref="J70:K70"/>
    <mergeCell ref="D71:E71"/>
    <mergeCell ref="H71:I71"/>
    <mergeCell ref="J71:K71"/>
    <mergeCell ref="B72:K72"/>
    <mergeCell ref="B73:E73"/>
    <mergeCell ref="C76:E76"/>
    <mergeCell ref="F76:K76"/>
    <mergeCell ref="C79:E79"/>
    <mergeCell ref="F79:K79"/>
    <mergeCell ref="B80:E80"/>
    <mergeCell ref="C81:E81"/>
    <mergeCell ref="A82:E82"/>
    <mergeCell ref="F82:K82"/>
    <mergeCell ref="A93:K93"/>
    <mergeCell ref="A94:K94"/>
    <mergeCell ref="B95:E95"/>
    <mergeCell ref="F95:G95"/>
    <mergeCell ref="H95:K95"/>
    <mergeCell ref="B96:E96"/>
    <mergeCell ref="F96:G96"/>
    <mergeCell ref="H96:K96"/>
    <mergeCell ref="B97:K97"/>
    <mergeCell ref="B98:K98"/>
    <mergeCell ref="B99:C99"/>
    <mergeCell ref="D99:G99"/>
    <mergeCell ref="H99:K99"/>
    <mergeCell ref="B100:C100"/>
    <mergeCell ref="D100:G100"/>
    <mergeCell ref="H100:K100"/>
    <mergeCell ref="B101:K101"/>
    <mergeCell ref="B102:K102"/>
    <mergeCell ref="B103:C103"/>
    <mergeCell ref="D103:E103"/>
    <mergeCell ref="H103:I103"/>
    <mergeCell ref="J103:K103"/>
    <mergeCell ref="H104:I104"/>
    <mergeCell ref="J104:K104"/>
    <mergeCell ref="H105:I105"/>
    <mergeCell ref="J105:K105"/>
    <mergeCell ref="H106:I106"/>
    <mergeCell ref="J106:K106"/>
    <mergeCell ref="H107:I107"/>
    <mergeCell ref="J107:K107"/>
    <mergeCell ref="H108:I108"/>
    <mergeCell ref="J108:K108"/>
    <mergeCell ref="H109:I109"/>
    <mergeCell ref="J109:K109"/>
    <mergeCell ref="H110:I110"/>
    <mergeCell ref="J110:K110"/>
    <mergeCell ref="H111:I111"/>
    <mergeCell ref="J111:K111"/>
    <mergeCell ref="H112:I112"/>
    <mergeCell ref="J112:K112"/>
    <mergeCell ref="H113:I113"/>
    <mergeCell ref="J113:K113"/>
    <mergeCell ref="H114:I114"/>
    <mergeCell ref="J114:K114"/>
    <mergeCell ref="H115:I115"/>
    <mergeCell ref="J115:K115"/>
    <mergeCell ref="H116:I116"/>
    <mergeCell ref="J116:K116"/>
    <mergeCell ref="B117:K117"/>
    <mergeCell ref="B118:E118"/>
    <mergeCell ref="C121:E121"/>
    <mergeCell ref="F121:K121"/>
    <mergeCell ref="C124:E124"/>
    <mergeCell ref="F124:K124"/>
    <mergeCell ref="B125:E125"/>
    <mergeCell ref="C126:E126"/>
    <mergeCell ref="A127:E127"/>
    <mergeCell ref="F127:K127"/>
    <mergeCell ref="A9:A10"/>
    <mergeCell ref="A13:A30"/>
    <mergeCell ref="A32:A40"/>
    <mergeCell ref="A50:A51"/>
    <mergeCell ref="A54:A71"/>
    <mergeCell ref="A99:A100"/>
    <mergeCell ref="A103:A116"/>
    <mergeCell ref="B33:B38"/>
    <mergeCell ref="C33:C34"/>
    <mergeCell ref="C36:C37"/>
    <mergeCell ref="C74:C75"/>
    <mergeCell ref="C77:C78"/>
    <mergeCell ref="C119:C120"/>
    <mergeCell ref="C122:C123"/>
    <mergeCell ref="D104:D106"/>
    <mergeCell ref="D107:D109"/>
    <mergeCell ref="B14:C25"/>
    <mergeCell ref="D14:E15"/>
    <mergeCell ref="D16:E23"/>
    <mergeCell ref="B26:C30"/>
    <mergeCell ref="B55:C66"/>
    <mergeCell ref="D55:E59"/>
    <mergeCell ref="D60:E64"/>
    <mergeCell ref="B67:C71"/>
    <mergeCell ref="B104:C111"/>
    <mergeCell ref="B112:C116"/>
  </mergeCells>
  <printOptions horizontalCentered="1"/>
  <pageMargins left="0.236111111111111" right="0.393055555555556" top="0.236111111111111" bottom="0.409027777777778" header="0.196527777777778" footer="0.511805555555556"/>
  <pageSetup paperSize="9" scale="73" firstPageNumber="33" orientation="portrait" useFirstPageNumber="1" horizontalDpi="600"/>
  <headerFooter alignWithMargins="0" scaleWithDoc="0"/>
  <rowBreaks count="1" manualBreakCount="1">
    <brk id="41" max="1638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view="pageBreakPreview" zoomScaleNormal="100" topLeftCell="A16" workbookViewId="0">
      <selection activeCell="H39" sqref="H39:H40"/>
    </sheetView>
  </sheetViews>
  <sheetFormatPr defaultColWidth="9" defaultRowHeight="15.75" outlineLevelCol="7"/>
  <cols>
    <col min="1" max="1" width="9" style="2" customWidth="1"/>
    <col min="2" max="2" width="11.25" style="2" customWidth="1"/>
    <col min="3" max="3" width="12.625" style="2" customWidth="1"/>
    <col min="4" max="4" width="13.875" style="2" customWidth="1"/>
    <col min="5" max="5" width="11.875" style="2" customWidth="1"/>
    <col min="6" max="6" width="8.875" style="2" customWidth="1"/>
    <col min="7" max="7" width="17.375" style="2" customWidth="1"/>
    <col min="8" max="8" width="11.875" style="2" customWidth="1"/>
    <col min="9" max="16383" width="9" style="2" customWidth="1"/>
    <col min="16384" max="16384" width="9" style="2"/>
  </cols>
  <sheetData>
    <row r="1" customHeight="1" spans="1:8">
      <c r="A1" s="3" t="s">
        <v>459</v>
      </c>
      <c r="B1" s="3"/>
      <c r="C1" s="4"/>
      <c r="D1" s="4"/>
      <c r="E1" s="4"/>
      <c r="F1" s="4"/>
      <c r="G1" s="4"/>
      <c r="H1" s="4"/>
    </row>
    <row r="2" ht="39" customHeight="1" spans="1:8">
      <c r="A2" s="5" t="s">
        <v>460</v>
      </c>
      <c r="B2" s="5"/>
      <c r="C2" s="5"/>
      <c r="D2" s="5"/>
      <c r="E2" s="5"/>
      <c r="F2" s="5"/>
      <c r="G2" s="5"/>
      <c r="H2" s="5"/>
    </row>
    <row r="3" ht="24" customHeight="1" spans="1:8">
      <c r="A3" s="6" t="s">
        <v>415</v>
      </c>
      <c r="B3" s="6"/>
      <c r="C3" s="6"/>
      <c r="D3" s="6"/>
      <c r="E3" s="6"/>
      <c r="F3" s="6"/>
      <c r="G3" s="6"/>
      <c r="H3" s="6"/>
    </row>
    <row r="4" s="1" customFormat="1" ht="26" customHeight="1" spans="1:8">
      <c r="A4" s="7" t="s">
        <v>461</v>
      </c>
      <c r="B4" s="8"/>
      <c r="C4" s="8"/>
      <c r="D4" s="8"/>
      <c r="E4" s="8"/>
      <c r="F4" s="8"/>
      <c r="G4" s="8"/>
      <c r="H4" s="9"/>
    </row>
    <row r="5" s="1" customFormat="1" ht="18" customHeight="1" spans="1:8">
      <c r="A5" s="10" t="s">
        <v>462</v>
      </c>
      <c r="B5" s="11" t="s">
        <v>294</v>
      </c>
      <c r="C5" s="12"/>
      <c r="D5" s="12"/>
      <c r="E5" s="12"/>
      <c r="F5" s="12"/>
      <c r="G5" s="12"/>
      <c r="H5" s="13"/>
    </row>
    <row r="6" s="1" customFormat="1" ht="17" customHeight="1" spans="1:8">
      <c r="A6" s="14"/>
      <c r="B6" s="15"/>
      <c r="C6" s="16"/>
      <c r="D6" s="16"/>
      <c r="E6" s="16"/>
      <c r="F6" s="16"/>
      <c r="G6" s="16"/>
      <c r="H6" s="17"/>
    </row>
    <row r="7" s="1" customFormat="1" ht="28" customHeight="1" spans="1:8">
      <c r="A7" s="10" t="s">
        <v>463</v>
      </c>
      <c r="B7" s="10" t="s">
        <v>464</v>
      </c>
      <c r="C7" s="18" t="s">
        <v>465</v>
      </c>
      <c r="D7" s="19"/>
      <c r="E7" s="19"/>
      <c r="F7" s="20"/>
      <c r="G7" s="21" t="s">
        <v>466</v>
      </c>
      <c r="H7" s="21"/>
    </row>
    <row r="8" s="1" customFormat="1" ht="23" customHeight="1" spans="1:8">
      <c r="A8" s="22"/>
      <c r="B8" s="22"/>
      <c r="C8" s="21" t="s">
        <v>29</v>
      </c>
      <c r="D8" s="11" t="s">
        <v>179</v>
      </c>
      <c r="E8" s="10" t="s">
        <v>467</v>
      </c>
      <c r="F8" s="10" t="s">
        <v>468</v>
      </c>
      <c r="G8" s="10" t="s">
        <v>469</v>
      </c>
      <c r="H8" s="10" t="s">
        <v>35</v>
      </c>
    </row>
    <row r="9" s="1" customFormat="1" ht="19" customHeight="1" spans="1:8">
      <c r="A9" s="22"/>
      <c r="B9" s="14"/>
      <c r="C9" s="21"/>
      <c r="D9" s="15"/>
      <c r="E9" s="14"/>
      <c r="F9" s="14"/>
      <c r="G9" s="14"/>
      <c r="H9" s="14"/>
    </row>
    <row r="10" s="1" customFormat="1" ht="35" customHeight="1" spans="1:8">
      <c r="A10" s="14"/>
      <c r="B10" s="23">
        <v>12514.33</v>
      </c>
      <c r="C10" s="23">
        <v>12514.33</v>
      </c>
      <c r="D10" s="24"/>
      <c r="E10" s="24"/>
      <c r="F10" s="25"/>
      <c r="G10" s="23">
        <v>1170.18</v>
      </c>
      <c r="H10" s="23">
        <v>11344.15</v>
      </c>
    </row>
    <row r="11" s="1" customFormat="1" ht="73" customHeight="1" spans="1:8">
      <c r="A11" s="21" t="s">
        <v>470</v>
      </c>
      <c r="B11" s="26" t="s">
        <v>439</v>
      </c>
      <c r="C11" s="26"/>
      <c r="D11" s="26"/>
      <c r="E11" s="26"/>
      <c r="F11" s="26"/>
      <c r="G11" s="26"/>
      <c r="H11" s="26"/>
    </row>
    <row r="12" s="1" customFormat="1" ht="67" customHeight="1" spans="1:8">
      <c r="A12" s="21" t="s">
        <v>471</v>
      </c>
      <c r="B12" s="26" t="s">
        <v>472</v>
      </c>
      <c r="C12" s="26"/>
      <c r="D12" s="26"/>
      <c r="E12" s="26"/>
      <c r="F12" s="26"/>
      <c r="G12" s="26"/>
      <c r="H12" s="26"/>
    </row>
    <row r="13" s="1" customFormat="1" ht="30.75" customHeight="1" spans="1:8">
      <c r="A13" s="27" t="s">
        <v>473</v>
      </c>
      <c r="B13" s="28" t="s">
        <v>343</v>
      </c>
      <c r="C13" s="28" t="s">
        <v>344</v>
      </c>
      <c r="D13" s="27" t="s">
        <v>345</v>
      </c>
      <c r="E13" s="28" t="s">
        <v>346</v>
      </c>
      <c r="F13" s="28"/>
      <c r="G13" s="28" t="s">
        <v>347</v>
      </c>
      <c r="H13" s="28" t="s">
        <v>302</v>
      </c>
    </row>
    <row r="14" s="1" customFormat="1" ht="30.75" customHeight="1" spans="1:8">
      <c r="A14" s="29"/>
      <c r="B14" s="27" t="s">
        <v>348</v>
      </c>
      <c r="C14" s="27" t="s">
        <v>349</v>
      </c>
      <c r="D14" s="30" t="s">
        <v>474</v>
      </c>
      <c r="E14" s="31" t="s">
        <v>475</v>
      </c>
      <c r="F14" s="32"/>
      <c r="G14" s="33" t="s">
        <v>476</v>
      </c>
      <c r="H14" s="21"/>
    </row>
    <row r="15" s="1" customFormat="1" ht="30.75" customHeight="1" spans="1:8">
      <c r="A15" s="29"/>
      <c r="B15" s="29"/>
      <c r="C15" s="29"/>
      <c r="D15" s="30" t="s">
        <v>477</v>
      </c>
      <c r="E15" s="31" t="s">
        <v>475</v>
      </c>
      <c r="F15" s="34"/>
      <c r="G15" s="31" t="s">
        <v>478</v>
      </c>
      <c r="H15" s="21"/>
    </row>
    <row r="16" s="1" customFormat="1" ht="39" customHeight="1" spans="1:8">
      <c r="A16" s="29"/>
      <c r="B16" s="29"/>
      <c r="C16" s="35"/>
      <c r="D16" s="30" t="s">
        <v>479</v>
      </c>
      <c r="E16" s="31" t="s">
        <v>480</v>
      </c>
      <c r="F16" s="34"/>
      <c r="G16" s="36" t="s">
        <v>481</v>
      </c>
      <c r="H16" s="21"/>
    </row>
    <row r="17" s="1" customFormat="1" ht="35" customHeight="1" spans="1:8">
      <c r="A17" s="29"/>
      <c r="B17" s="29"/>
      <c r="C17" s="29" t="s">
        <v>355</v>
      </c>
      <c r="D17" s="30" t="s">
        <v>356</v>
      </c>
      <c r="E17" s="31" t="s">
        <v>357</v>
      </c>
      <c r="F17" s="32"/>
      <c r="G17" s="37">
        <v>1</v>
      </c>
      <c r="H17" s="21"/>
    </row>
    <row r="18" s="1" customFormat="1" ht="33" customHeight="1" spans="1:8">
      <c r="A18" s="29"/>
      <c r="B18" s="29"/>
      <c r="C18" s="29"/>
      <c r="D18" s="38" t="s">
        <v>359</v>
      </c>
      <c r="E18" s="31" t="s">
        <v>360</v>
      </c>
      <c r="F18" s="32"/>
      <c r="G18" s="38" t="s">
        <v>361</v>
      </c>
      <c r="H18" s="21"/>
    </row>
    <row r="19" s="1" customFormat="1" ht="33" customHeight="1" spans="1:8">
      <c r="A19" s="29"/>
      <c r="B19" s="29"/>
      <c r="C19" s="29"/>
      <c r="D19" s="38" t="s">
        <v>362</v>
      </c>
      <c r="E19" s="31" t="s">
        <v>363</v>
      </c>
      <c r="F19" s="32"/>
      <c r="G19" s="38" t="s">
        <v>361</v>
      </c>
      <c r="H19" s="21"/>
    </row>
    <row r="20" s="1" customFormat="1" ht="26" customHeight="1" spans="1:8">
      <c r="A20" s="29"/>
      <c r="B20" s="29"/>
      <c r="C20" s="29"/>
      <c r="D20" s="38" t="s">
        <v>364</v>
      </c>
      <c r="E20" s="31" t="s">
        <v>365</v>
      </c>
      <c r="F20" s="32"/>
      <c r="G20" s="38" t="s">
        <v>482</v>
      </c>
      <c r="H20" s="21"/>
    </row>
    <row r="21" s="1" customFormat="1" ht="30" customHeight="1" spans="1:8">
      <c r="A21" s="29"/>
      <c r="B21" s="29"/>
      <c r="C21" s="29"/>
      <c r="D21" s="38" t="s">
        <v>367</v>
      </c>
      <c r="E21" s="31" t="s">
        <v>360</v>
      </c>
      <c r="F21" s="32"/>
      <c r="G21" s="38" t="s">
        <v>361</v>
      </c>
      <c r="H21" s="21"/>
    </row>
    <row r="22" s="1" customFormat="1" ht="30" customHeight="1" spans="1:8">
      <c r="A22" s="29"/>
      <c r="B22" s="29"/>
      <c r="C22" s="29"/>
      <c r="D22" s="38" t="s">
        <v>368</v>
      </c>
      <c r="E22" s="31" t="s">
        <v>369</v>
      </c>
      <c r="F22" s="32"/>
      <c r="G22" s="38" t="s">
        <v>361</v>
      </c>
      <c r="H22" s="21"/>
    </row>
    <row r="23" s="1" customFormat="1" ht="32" customHeight="1" spans="1:8">
      <c r="A23" s="29"/>
      <c r="B23" s="29"/>
      <c r="C23" s="29"/>
      <c r="D23" s="38" t="s">
        <v>370</v>
      </c>
      <c r="E23" s="31" t="s">
        <v>360</v>
      </c>
      <c r="F23" s="32"/>
      <c r="G23" s="38" t="s">
        <v>361</v>
      </c>
      <c r="H23" s="21"/>
    </row>
    <row r="24" s="1" customFormat="1" ht="35" customHeight="1" spans="1:8">
      <c r="A24" s="29"/>
      <c r="B24" s="29"/>
      <c r="C24" s="35"/>
      <c r="D24" s="38" t="s">
        <v>371</v>
      </c>
      <c r="E24" s="31" t="s">
        <v>372</v>
      </c>
      <c r="F24" s="32"/>
      <c r="G24" s="30">
        <v>0</v>
      </c>
      <c r="H24" s="26"/>
    </row>
    <row r="25" s="1" customFormat="1" ht="29" customHeight="1" spans="1:8">
      <c r="A25" s="29"/>
      <c r="B25" s="29"/>
      <c r="C25" s="28" t="s">
        <v>373</v>
      </c>
      <c r="D25" s="38" t="s">
        <v>374</v>
      </c>
      <c r="E25" s="39" t="s">
        <v>483</v>
      </c>
      <c r="F25" s="40"/>
      <c r="G25" s="41" t="s">
        <v>484</v>
      </c>
      <c r="H25" s="26"/>
    </row>
    <row r="26" s="1" customFormat="1" ht="33" customHeight="1" spans="1:8">
      <c r="A26" s="29"/>
      <c r="B26" s="35"/>
      <c r="C26" s="28" t="s">
        <v>377</v>
      </c>
      <c r="D26" s="42" t="s">
        <v>378</v>
      </c>
      <c r="E26" s="31" t="s">
        <v>379</v>
      </c>
      <c r="F26" s="32"/>
      <c r="G26" s="43" t="s">
        <v>380</v>
      </c>
      <c r="H26" s="26"/>
    </row>
    <row r="27" s="1" customFormat="1" ht="20.1" customHeight="1" spans="1:8">
      <c r="A27" s="29"/>
      <c r="B27" s="27" t="s">
        <v>381</v>
      </c>
      <c r="C27" s="28" t="s">
        <v>382</v>
      </c>
      <c r="D27" s="26" t="s">
        <v>383</v>
      </c>
      <c r="E27" s="7" t="s">
        <v>383</v>
      </c>
      <c r="F27" s="9"/>
      <c r="G27" s="26" t="s">
        <v>383</v>
      </c>
      <c r="H27" s="21"/>
    </row>
    <row r="28" s="1" customFormat="1" ht="20.1" customHeight="1" spans="1:8">
      <c r="A28" s="29"/>
      <c r="B28" s="29"/>
      <c r="C28" s="28" t="s">
        <v>384</v>
      </c>
      <c r="D28" s="44" t="s">
        <v>485</v>
      </c>
      <c r="E28" s="44" t="s">
        <v>486</v>
      </c>
      <c r="F28" s="45"/>
      <c r="G28" s="44" t="s">
        <v>487</v>
      </c>
      <c r="H28" s="26"/>
    </row>
    <row r="29" s="1" customFormat="1" ht="20.1" customHeight="1" spans="1:8">
      <c r="A29" s="29"/>
      <c r="B29" s="29"/>
      <c r="C29" s="28" t="s">
        <v>388</v>
      </c>
      <c r="D29" s="43" t="s">
        <v>383</v>
      </c>
      <c r="E29" s="46" t="s">
        <v>383</v>
      </c>
      <c r="F29" s="47"/>
      <c r="G29" s="43" t="s">
        <v>383</v>
      </c>
      <c r="H29" s="26"/>
    </row>
    <row r="30" s="1" customFormat="1" ht="27" customHeight="1" spans="1:8">
      <c r="A30" s="29"/>
      <c r="B30" s="29"/>
      <c r="C30" s="28" t="s">
        <v>389</v>
      </c>
      <c r="D30" s="38" t="s">
        <v>390</v>
      </c>
      <c r="E30" s="31" t="s">
        <v>391</v>
      </c>
      <c r="F30" s="32"/>
      <c r="G30" s="33" t="s">
        <v>488</v>
      </c>
      <c r="H30" s="26"/>
    </row>
    <row r="31" s="1" customFormat="1" ht="42" customHeight="1" spans="1:8">
      <c r="A31" s="35"/>
      <c r="B31" s="35"/>
      <c r="C31" s="28" t="s">
        <v>489</v>
      </c>
      <c r="D31" s="38" t="s">
        <v>456</v>
      </c>
      <c r="E31" s="48" t="s">
        <v>457</v>
      </c>
      <c r="F31" s="49"/>
      <c r="G31" s="33" t="s">
        <v>490</v>
      </c>
      <c r="H31" s="26"/>
    </row>
    <row r="32" s="1" customFormat="1" ht="18" customHeight="1" spans="1:8">
      <c r="A32" s="26" t="s">
        <v>491</v>
      </c>
      <c r="B32" s="26"/>
      <c r="C32" s="26"/>
      <c r="D32" s="26"/>
      <c r="E32" s="26"/>
      <c r="F32" s="26"/>
      <c r="G32" s="26"/>
      <c r="H32" s="26"/>
    </row>
    <row r="33" s="1" customFormat="1" ht="15"/>
    <row r="34" s="1" customFormat="1" ht="15"/>
    <row r="35" s="1" customFormat="1" ht="15"/>
    <row r="36" s="1" customFormat="1" ht="15"/>
    <row r="37" s="1" customFormat="1" ht="15"/>
    <row r="38" s="1" customFormat="1" ht="15"/>
    <row r="39" s="1" customFormat="1" ht="15"/>
    <row r="40" s="1" customFormat="1" ht="15"/>
    <row r="41" s="1" customFormat="1" ht="15"/>
    <row r="42" s="1" customFormat="1" ht="15"/>
    <row r="43" s="1" customFormat="1" ht="15"/>
    <row r="44" s="1" customFormat="1" ht="15"/>
    <row r="45" s="1" customFormat="1" ht="15"/>
    <row r="46" s="1" customFormat="1" ht="15"/>
    <row r="47" s="1" customFormat="1" ht="15"/>
  </sheetData>
  <mergeCells count="44">
    <mergeCell ref="A1:B1"/>
    <mergeCell ref="E1:F1"/>
    <mergeCell ref="A2:H2"/>
    <mergeCell ref="A3:H3"/>
    <mergeCell ref="A4:H4"/>
    <mergeCell ref="C7:F7"/>
    <mergeCell ref="G7:H7"/>
    <mergeCell ref="B11:H11"/>
    <mergeCell ref="B12:H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A32:H32"/>
    <mergeCell ref="A5:A6"/>
    <mergeCell ref="A7:A10"/>
    <mergeCell ref="A13:A31"/>
    <mergeCell ref="B7:B9"/>
    <mergeCell ref="B14:B26"/>
    <mergeCell ref="B27:B31"/>
    <mergeCell ref="C8:C9"/>
    <mergeCell ref="C14:C16"/>
    <mergeCell ref="C17:C24"/>
    <mergeCell ref="D8:D9"/>
    <mergeCell ref="E8:E9"/>
    <mergeCell ref="F8:F9"/>
    <mergeCell ref="G8:G9"/>
    <mergeCell ref="H8:H9"/>
    <mergeCell ref="B5:H6"/>
  </mergeCells>
  <printOptions horizontalCentered="1"/>
  <pageMargins left="0.275" right="0.357638888888889" top="0.0784722222222222" bottom="0.275" header="0.275" footer="0.314583333333333"/>
  <pageSetup paperSize="9" scale="79" firstPageNumber="34" orientation="portrait" useFirstPageNumber="1"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
  <sheetViews>
    <sheetView showZeros="0" workbookViewId="0">
      <selection activeCell="S9" sqref="S9"/>
    </sheetView>
  </sheetViews>
  <sheetFormatPr defaultColWidth="9" defaultRowHeight="14.25"/>
  <cols>
    <col min="1" max="1" width="11.5" style="131" customWidth="1"/>
    <col min="2" max="2" width="9.75" style="327" customWidth="1"/>
    <col min="3" max="3" width="9" style="131" customWidth="1"/>
    <col min="4" max="4" width="11.625" style="131" customWidth="1"/>
    <col min="5" max="5" width="6.875" style="131" customWidth="1"/>
    <col min="6" max="6" width="9" style="131" customWidth="1"/>
    <col min="7" max="7" width="5.75" style="131" customWidth="1"/>
    <col min="8" max="8" width="6.75" style="131" customWidth="1"/>
    <col min="9" max="9" width="8.375" style="131" customWidth="1"/>
    <col min="10" max="10" width="10.375" style="131" customWidth="1"/>
    <col min="11" max="11" width="8" style="131" customWidth="1"/>
    <col min="12" max="13" width="8.5" style="131" customWidth="1"/>
    <col min="14" max="14" width="10.375" style="131" customWidth="1"/>
    <col min="15" max="15" width="9.75" style="131" customWidth="1"/>
    <col min="16" max="16384" width="9" style="131" customWidth="1"/>
  </cols>
  <sheetData>
    <row r="1" ht="23.25" customHeight="1" spans="1:1">
      <c r="A1" s="53" t="s">
        <v>21</v>
      </c>
    </row>
    <row r="2" ht="29.25" customHeight="1" spans="1:15">
      <c r="A2" s="132" t="s">
        <v>22</v>
      </c>
      <c r="B2" s="132"/>
      <c r="C2" s="132"/>
      <c r="D2" s="132"/>
      <c r="E2" s="132"/>
      <c r="F2" s="132"/>
      <c r="G2" s="132"/>
      <c r="H2" s="132"/>
      <c r="I2" s="132"/>
      <c r="J2" s="132"/>
      <c r="K2" s="132"/>
      <c r="L2" s="132"/>
      <c r="M2" s="132"/>
      <c r="N2" s="132"/>
      <c r="O2" s="132"/>
    </row>
    <row r="3" s="129" customFormat="1" ht="18.75" customHeight="1" spans="1:15">
      <c r="A3" s="133"/>
      <c r="B3" s="341"/>
      <c r="O3" s="148" t="s">
        <v>23</v>
      </c>
    </row>
    <row r="4" s="129" customFormat="1" ht="22.5" customHeight="1" spans="1:15">
      <c r="A4" s="342" t="s">
        <v>24</v>
      </c>
      <c r="B4" s="343" t="s">
        <v>25</v>
      </c>
      <c r="C4" s="344"/>
      <c r="D4" s="344"/>
      <c r="E4" s="344"/>
      <c r="F4" s="344"/>
      <c r="G4" s="344"/>
      <c r="H4" s="344"/>
      <c r="I4" s="343" t="s">
        <v>26</v>
      </c>
      <c r="J4" s="344"/>
      <c r="K4" s="344"/>
      <c r="L4" s="344"/>
      <c r="M4" s="344"/>
      <c r="N4" s="344"/>
      <c r="O4" s="218" t="s">
        <v>27</v>
      </c>
    </row>
    <row r="5" s="129" customFormat="1" ht="30.75" customHeight="1" spans="1:15">
      <c r="A5" s="345"/>
      <c r="B5" s="346" t="s">
        <v>28</v>
      </c>
      <c r="C5" s="343" t="s">
        <v>29</v>
      </c>
      <c r="D5" s="347"/>
      <c r="E5" s="218" t="s">
        <v>30</v>
      </c>
      <c r="F5" s="218" t="s">
        <v>31</v>
      </c>
      <c r="G5" s="218" t="s">
        <v>32</v>
      </c>
      <c r="H5" s="218" t="s">
        <v>33</v>
      </c>
      <c r="I5" s="218" t="s">
        <v>28</v>
      </c>
      <c r="J5" s="360" t="s">
        <v>34</v>
      </c>
      <c r="K5" s="361"/>
      <c r="L5" s="361"/>
      <c r="M5" s="362"/>
      <c r="N5" s="218" t="s">
        <v>35</v>
      </c>
      <c r="O5" s="363"/>
    </row>
    <row r="6" s="129" customFormat="1" ht="48" customHeight="1" spans="1:15">
      <c r="A6" s="348"/>
      <c r="B6" s="349"/>
      <c r="C6" s="218" t="s">
        <v>36</v>
      </c>
      <c r="D6" s="218" t="s">
        <v>37</v>
      </c>
      <c r="E6" s="350"/>
      <c r="F6" s="350"/>
      <c r="G6" s="350"/>
      <c r="H6" s="350"/>
      <c r="I6" s="350"/>
      <c r="J6" s="364" t="s">
        <v>38</v>
      </c>
      <c r="K6" s="364" t="s">
        <v>39</v>
      </c>
      <c r="L6" s="364" t="s">
        <v>40</v>
      </c>
      <c r="M6" s="364" t="s">
        <v>41</v>
      </c>
      <c r="N6" s="350"/>
      <c r="O6" s="350"/>
    </row>
    <row r="7" ht="35.25" customHeight="1" spans="1:15">
      <c r="A7" s="351" t="s">
        <v>28</v>
      </c>
      <c r="B7" s="352">
        <f t="shared" ref="B7:B13" si="0">SUM(C7:H7)</f>
        <v>12514.33</v>
      </c>
      <c r="C7" s="353">
        <f>SUM(C8:C13)</f>
        <v>12514.33</v>
      </c>
      <c r="D7" s="353">
        <f t="shared" ref="D7:N7" si="1">SUM(D8:D13)</f>
        <v>0</v>
      </c>
      <c r="E7" s="353">
        <f t="shared" si="1"/>
        <v>0</v>
      </c>
      <c r="F7" s="353">
        <f t="shared" si="1"/>
        <v>0</v>
      </c>
      <c r="G7" s="353">
        <f t="shared" si="1"/>
        <v>0</v>
      </c>
      <c r="H7" s="353">
        <f t="shared" si="1"/>
        <v>0</v>
      </c>
      <c r="I7" s="353">
        <f t="shared" si="1"/>
        <v>12514.33</v>
      </c>
      <c r="J7" s="353">
        <f t="shared" si="1"/>
        <v>1170.18</v>
      </c>
      <c r="K7" s="353">
        <f t="shared" si="1"/>
        <v>865.11</v>
      </c>
      <c r="L7" s="353">
        <f t="shared" si="1"/>
        <v>225.32</v>
      </c>
      <c r="M7" s="353">
        <f t="shared" si="1"/>
        <v>79.75</v>
      </c>
      <c r="N7" s="352">
        <v>11344.15</v>
      </c>
      <c r="O7" s="138"/>
    </row>
    <row r="8" ht="39" customHeight="1" spans="1:16">
      <c r="A8" s="354" t="s">
        <v>42</v>
      </c>
      <c r="B8" s="355">
        <v>7925.64</v>
      </c>
      <c r="C8" s="355">
        <v>7925.64</v>
      </c>
      <c r="D8" s="355">
        <v>0</v>
      </c>
      <c r="E8" s="355">
        <v>0</v>
      </c>
      <c r="F8" s="355">
        <v>0</v>
      </c>
      <c r="G8" s="355">
        <v>0</v>
      </c>
      <c r="H8" s="355">
        <v>0</v>
      </c>
      <c r="I8" s="355">
        <v>7925.64</v>
      </c>
      <c r="J8" s="355">
        <v>305.64</v>
      </c>
      <c r="K8" s="355">
        <v>223.33</v>
      </c>
      <c r="L8" s="355">
        <v>82.31</v>
      </c>
      <c r="M8" s="355">
        <v>0</v>
      </c>
      <c r="N8" s="355">
        <v>7620</v>
      </c>
      <c r="O8" s="355"/>
      <c r="P8" s="365">
        <v>0</v>
      </c>
    </row>
    <row r="9" ht="37" customHeight="1" spans="1:16">
      <c r="A9" s="354" t="s">
        <v>43</v>
      </c>
      <c r="B9" s="355">
        <v>4588.69</v>
      </c>
      <c r="C9" s="355">
        <v>4588.69</v>
      </c>
      <c r="D9" s="355">
        <v>0</v>
      </c>
      <c r="E9" s="355">
        <v>0</v>
      </c>
      <c r="F9" s="355">
        <v>0</v>
      </c>
      <c r="G9" s="355">
        <v>0</v>
      </c>
      <c r="H9" s="355">
        <v>0</v>
      </c>
      <c r="I9" s="355">
        <v>4588.69</v>
      </c>
      <c r="J9" s="355">
        <v>864.54</v>
      </c>
      <c r="K9" s="355">
        <v>641.78</v>
      </c>
      <c r="L9" s="355">
        <v>143.01</v>
      </c>
      <c r="M9" s="355">
        <v>79.75</v>
      </c>
      <c r="N9" s="355">
        <v>3724.15</v>
      </c>
      <c r="O9" s="355"/>
      <c r="P9" s="365">
        <v>0</v>
      </c>
    </row>
    <row r="10" ht="30" customHeight="1" spans="1:15">
      <c r="A10" s="356"/>
      <c r="B10" s="355">
        <f t="shared" si="0"/>
        <v>0</v>
      </c>
      <c r="C10" s="154"/>
      <c r="D10" s="154"/>
      <c r="E10" s="154"/>
      <c r="F10" s="154"/>
      <c r="G10" s="154"/>
      <c r="H10" s="154"/>
      <c r="I10" s="366">
        <f t="shared" ref="I8:I13" si="2">SUM(J10:N10)</f>
        <v>0</v>
      </c>
      <c r="J10" s="367"/>
      <c r="K10" s="367"/>
      <c r="L10" s="367"/>
      <c r="M10" s="367"/>
      <c r="N10" s="367"/>
      <c r="O10" s="138"/>
    </row>
    <row r="11" s="340" customFormat="1" ht="30" customHeight="1" spans="1:15">
      <c r="A11" s="357"/>
      <c r="B11" s="355">
        <f t="shared" si="0"/>
        <v>0</v>
      </c>
      <c r="C11" s="358"/>
      <c r="D11" s="358"/>
      <c r="E11" s="358"/>
      <c r="F11" s="358"/>
      <c r="G11" s="358"/>
      <c r="H11" s="358"/>
      <c r="I11" s="366">
        <f t="shared" si="2"/>
        <v>0</v>
      </c>
      <c r="J11" s="358"/>
      <c r="K11" s="358"/>
      <c r="L11" s="358"/>
      <c r="M11" s="358"/>
      <c r="N11" s="358"/>
      <c r="O11" s="368"/>
    </row>
    <row r="12" ht="30" customHeight="1" spans="1:15">
      <c r="A12" s="138"/>
      <c r="B12" s="355">
        <f t="shared" si="0"/>
        <v>0</v>
      </c>
      <c r="C12" s="138"/>
      <c r="D12" s="138"/>
      <c r="E12" s="138"/>
      <c r="F12" s="138"/>
      <c r="G12" s="138"/>
      <c r="H12" s="138"/>
      <c r="I12" s="366">
        <f t="shared" si="2"/>
        <v>0</v>
      </c>
      <c r="J12" s="138"/>
      <c r="K12" s="138"/>
      <c r="L12" s="138"/>
      <c r="M12" s="138"/>
      <c r="N12" s="138"/>
      <c r="O12" s="138"/>
    </row>
    <row r="13" ht="30" customHeight="1" spans="1:15">
      <c r="A13" s="138"/>
      <c r="B13" s="355">
        <f t="shared" si="0"/>
        <v>0</v>
      </c>
      <c r="C13" s="138"/>
      <c r="D13" s="138"/>
      <c r="E13" s="138"/>
      <c r="F13" s="138"/>
      <c r="G13" s="138"/>
      <c r="H13" s="138"/>
      <c r="I13" s="366">
        <f t="shared" si="2"/>
        <v>0</v>
      </c>
      <c r="J13" s="138"/>
      <c r="K13" s="138"/>
      <c r="L13" s="138"/>
      <c r="M13" s="138"/>
      <c r="N13" s="138"/>
      <c r="O13" s="138"/>
    </row>
    <row r="14" ht="30" customHeight="1" spans="1:15">
      <c r="A14" s="359" t="s">
        <v>44</v>
      </c>
      <c r="B14" s="359"/>
      <c r="C14" s="359"/>
      <c r="D14" s="359"/>
      <c r="E14" s="359"/>
      <c r="F14" s="359"/>
      <c r="G14" s="359"/>
      <c r="H14" s="359"/>
      <c r="I14" s="359"/>
      <c r="J14" s="359"/>
      <c r="K14" s="359"/>
      <c r="L14" s="359"/>
      <c r="M14" s="359"/>
      <c r="N14" s="359"/>
      <c r="O14" s="359"/>
    </row>
  </sheetData>
  <mergeCells count="15">
    <mergeCell ref="A2:O2"/>
    <mergeCell ref="B4:H4"/>
    <mergeCell ref="I4:N4"/>
    <mergeCell ref="C5:D5"/>
    <mergeCell ref="J5:M5"/>
    <mergeCell ref="A14:O14"/>
    <mergeCell ref="A4:A6"/>
    <mergeCell ref="B5:B6"/>
    <mergeCell ref="E5:E6"/>
    <mergeCell ref="F5:F6"/>
    <mergeCell ref="G5:G6"/>
    <mergeCell ref="H5:H6"/>
    <mergeCell ref="I5:I6"/>
    <mergeCell ref="N5:N6"/>
    <mergeCell ref="O4:O6"/>
  </mergeCells>
  <printOptions horizontalCentered="1"/>
  <pageMargins left="0.35" right="0.35" top="0.979861111111111" bottom="0.979861111111111" header="0.511805555555556" footer="0.511805555555556"/>
  <pageSetup paperSize="9" scale="95" firstPageNumber="18" orientation="landscape" useFirstPageNumber="1" horizontalDpi="600" verticalDpi="600"/>
  <headerFooter alignWithMargins="0" scaleWithDoc="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workbookViewId="0">
      <selection activeCell="K17" sqref="K17"/>
    </sheetView>
  </sheetViews>
  <sheetFormatPr defaultColWidth="6.875" defaultRowHeight="14.25" outlineLevelCol="7"/>
  <cols>
    <col min="1" max="1" width="23.875" customWidth="1"/>
    <col min="2" max="2" width="9.625" customWidth="1"/>
    <col min="3" max="3" width="26.125" customWidth="1"/>
    <col min="4" max="4" width="9.625" customWidth="1"/>
    <col min="5" max="5" width="23.875" customWidth="1"/>
    <col min="6" max="6" width="9.625" customWidth="1"/>
    <col min="7" max="7" width="23.75" customWidth="1"/>
    <col min="8" max="8" width="9.625" customWidth="1"/>
  </cols>
  <sheetData>
    <row r="1" s="131" customFormat="1" spans="1:2">
      <c r="A1" s="53" t="s">
        <v>45</v>
      </c>
      <c r="B1" s="327"/>
    </row>
    <row r="2" s="323" customFormat="1" ht="27.75" spans="1:8">
      <c r="A2" s="328" t="s">
        <v>22</v>
      </c>
      <c r="B2" s="328"/>
      <c r="C2" s="328"/>
      <c r="D2" s="328"/>
      <c r="E2" s="328"/>
      <c r="F2" s="328"/>
      <c r="G2" s="328"/>
      <c r="H2" s="328"/>
    </row>
    <row r="3" s="324" customFormat="1" customHeight="1" spans="1:8">
      <c r="A3" s="329"/>
      <c r="B3" s="330"/>
      <c r="D3" s="331" t="s">
        <v>23</v>
      </c>
      <c r="E3" s="331"/>
      <c r="F3" s="331"/>
      <c r="G3" s="331"/>
      <c r="H3" s="331"/>
    </row>
    <row r="4" s="325" customFormat="1" ht="18.95" customHeight="1" spans="1:8">
      <c r="A4" s="332" t="s">
        <v>46</v>
      </c>
      <c r="B4" s="332"/>
      <c r="C4" s="332" t="s">
        <v>47</v>
      </c>
      <c r="D4" s="332"/>
      <c r="E4" s="332"/>
      <c r="F4" s="332"/>
      <c r="G4" s="332"/>
      <c r="H4" s="332"/>
    </row>
    <row r="5" s="325" customFormat="1" ht="18.95" customHeight="1" spans="1:8">
      <c r="A5" s="333" t="s">
        <v>48</v>
      </c>
      <c r="B5" s="334" t="s">
        <v>49</v>
      </c>
      <c r="C5" s="334" t="s">
        <v>50</v>
      </c>
      <c r="D5" s="333" t="s">
        <v>49</v>
      </c>
      <c r="E5" s="334" t="s">
        <v>51</v>
      </c>
      <c r="F5" s="334" t="s">
        <v>49</v>
      </c>
      <c r="G5" s="334" t="s">
        <v>52</v>
      </c>
      <c r="H5" s="334" t="s">
        <v>49</v>
      </c>
    </row>
    <row r="6" s="326" customFormat="1" customHeight="1" spans="1:8">
      <c r="A6" s="335" t="s">
        <v>53</v>
      </c>
      <c r="B6" s="153">
        <v>12514.33</v>
      </c>
      <c r="C6" s="286" t="s">
        <v>54</v>
      </c>
      <c r="D6" s="153"/>
      <c r="E6" s="335" t="s">
        <v>55</v>
      </c>
      <c r="F6" s="153">
        <v>1170.18</v>
      </c>
      <c r="G6" s="335" t="s">
        <v>56</v>
      </c>
      <c r="H6" s="153">
        <v>223.33</v>
      </c>
    </row>
    <row r="7" s="326" customFormat="1" customHeight="1" spans="1:8">
      <c r="A7" s="335" t="s">
        <v>57</v>
      </c>
      <c r="B7" s="336">
        <v>0</v>
      </c>
      <c r="C7" s="289" t="s">
        <v>58</v>
      </c>
      <c r="D7" s="153"/>
      <c r="E7" s="335" t="s">
        <v>59</v>
      </c>
      <c r="F7" s="153">
        <v>865.11</v>
      </c>
      <c r="G7" s="335" t="s">
        <v>60</v>
      </c>
      <c r="H7" s="153">
        <v>7702.31</v>
      </c>
    </row>
    <row r="8" s="326" customFormat="1" customHeight="1" spans="1:8">
      <c r="A8" s="335" t="s">
        <v>61</v>
      </c>
      <c r="B8" s="336">
        <v>0</v>
      </c>
      <c r="C8" s="289" t="s">
        <v>62</v>
      </c>
      <c r="D8" s="153"/>
      <c r="E8" s="335" t="s">
        <v>63</v>
      </c>
      <c r="F8" s="153">
        <v>225.32</v>
      </c>
      <c r="G8" s="335" t="s">
        <v>64</v>
      </c>
      <c r="H8" s="153"/>
    </row>
    <row r="9" s="326" customFormat="1" customHeight="1" spans="1:8">
      <c r="A9" s="335" t="s">
        <v>65</v>
      </c>
      <c r="B9" s="336">
        <v>0</v>
      </c>
      <c r="C9" s="289" t="s">
        <v>66</v>
      </c>
      <c r="D9" s="153"/>
      <c r="E9" s="335" t="s">
        <v>67</v>
      </c>
      <c r="F9" s="153">
        <v>79.75</v>
      </c>
      <c r="G9" s="335" t="s">
        <v>68</v>
      </c>
      <c r="H9" s="153"/>
    </row>
    <row r="10" s="326" customFormat="1" customHeight="1" spans="1:8">
      <c r="A10" s="335" t="s">
        <v>69</v>
      </c>
      <c r="B10" s="336">
        <v>0</v>
      </c>
      <c r="C10" s="289" t="s">
        <v>70</v>
      </c>
      <c r="D10" s="153"/>
      <c r="E10" s="335" t="s">
        <v>71</v>
      </c>
      <c r="F10" s="153">
        <v>11344.15</v>
      </c>
      <c r="G10" s="335" t="s">
        <v>72</v>
      </c>
      <c r="H10" s="153">
        <v>4508.94</v>
      </c>
    </row>
    <row r="11" s="326" customFormat="1" customHeight="1" spans="1:8">
      <c r="A11" s="335"/>
      <c r="B11" s="336"/>
      <c r="C11" s="289" t="s">
        <v>73</v>
      </c>
      <c r="D11" s="153"/>
      <c r="E11" s="335" t="s">
        <v>74</v>
      </c>
      <c r="F11" s="153"/>
      <c r="G11" s="335" t="s">
        <v>75</v>
      </c>
      <c r="H11" s="153"/>
    </row>
    <row r="12" s="326" customFormat="1" customHeight="1" spans="1:8">
      <c r="A12" s="335"/>
      <c r="B12" s="336"/>
      <c r="C12" s="289" t="s">
        <v>76</v>
      </c>
      <c r="D12" s="153"/>
      <c r="E12" s="335" t="s">
        <v>77</v>
      </c>
      <c r="F12" s="153">
        <v>11344.15</v>
      </c>
      <c r="G12" s="335" t="s">
        <v>78</v>
      </c>
      <c r="H12" s="153"/>
    </row>
    <row r="13" s="326" customFormat="1" customHeight="1" spans="1:8">
      <c r="A13" s="335"/>
      <c r="B13" s="336"/>
      <c r="C13" s="289" t="s">
        <v>79</v>
      </c>
      <c r="D13" s="153">
        <v>79.75</v>
      </c>
      <c r="E13" s="335" t="s">
        <v>80</v>
      </c>
      <c r="F13" s="336">
        <v>0</v>
      </c>
      <c r="G13" s="335" t="s">
        <v>81</v>
      </c>
      <c r="H13" s="153"/>
    </row>
    <row r="14" s="326" customFormat="1" customHeight="1" spans="1:8">
      <c r="A14" s="335"/>
      <c r="B14" s="336"/>
      <c r="C14" s="289" t="s">
        <v>82</v>
      </c>
      <c r="D14" s="153"/>
      <c r="E14" s="335" t="s">
        <v>83</v>
      </c>
      <c r="F14" s="336">
        <v>0</v>
      </c>
      <c r="G14" s="335" t="s">
        <v>84</v>
      </c>
      <c r="H14" s="153">
        <v>79.75</v>
      </c>
    </row>
    <row r="15" s="326" customFormat="1" customHeight="1" spans="1:8">
      <c r="A15" s="335"/>
      <c r="B15" s="336"/>
      <c r="C15" s="293" t="s">
        <v>85</v>
      </c>
      <c r="D15" s="153">
        <v>12358.98</v>
      </c>
      <c r="E15" s="335" t="s">
        <v>86</v>
      </c>
      <c r="F15" s="336">
        <v>0</v>
      </c>
      <c r="G15" s="335" t="s">
        <v>87</v>
      </c>
      <c r="H15" s="336">
        <v>0</v>
      </c>
    </row>
    <row r="16" s="326" customFormat="1" customHeight="1" spans="1:8">
      <c r="A16" s="335"/>
      <c r="B16" s="336"/>
      <c r="C16" s="293" t="s">
        <v>88</v>
      </c>
      <c r="D16" s="153"/>
      <c r="E16" s="335" t="s">
        <v>89</v>
      </c>
      <c r="F16" s="336">
        <v>0</v>
      </c>
      <c r="G16" s="335" t="s">
        <v>90</v>
      </c>
      <c r="H16" s="336">
        <v>0</v>
      </c>
    </row>
    <row r="17" s="326" customFormat="1" customHeight="1" spans="1:8">
      <c r="A17" s="335"/>
      <c r="B17" s="336"/>
      <c r="C17" s="293" t="s">
        <v>91</v>
      </c>
      <c r="D17" s="153"/>
      <c r="E17" s="335" t="s">
        <v>92</v>
      </c>
      <c r="F17" s="336">
        <v>0</v>
      </c>
      <c r="G17" s="335" t="s">
        <v>93</v>
      </c>
      <c r="H17" s="336">
        <v>0</v>
      </c>
    </row>
    <row r="18" s="326" customFormat="1" customHeight="1" spans="1:8">
      <c r="A18" s="335"/>
      <c r="B18" s="336"/>
      <c r="C18" s="293" t="s">
        <v>94</v>
      </c>
      <c r="D18" s="153"/>
      <c r="E18" s="335" t="s">
        <v>95</v>
      </c>
      <c r="F18" s="336">
        <v>0</v>
      </c>
      <c r="G18" s="335" t="s">
        <v>96</v>
      </c>
      <c r="H18" s="336">
        <v>0</v>
      </c>
    </row>
    <row r="19" s="326" customFormat="1" customHeight="1" spans="1:8">
      <c r="A19" s="335"/>
      <c r="B19" s="336"/>
      <c r="C19" s="295" t="s">
        <v>97</v>
      </c>
      <c r="D19" s="153"/>
      <c r="E19" s="335" t="s">
        <v>98</v>
      </c>
      <c r="F19" s="336">
        <v>0</v>
      </c>
      <c r="G19" s="335" t="s">
        <v>99</v>
      </c>
      <c r="H19" s="336">
        <v>0</v>
      </c>
    </row>
    <row r="20" s="326" customFormat="1" customHeight="1" spans="1:8">
      <c r="A20" s="335"/>
      <c r="B20" s="337"/>
      <c r="C20" s="295" t="s">
        <v>100</v>
      </c>
      <c r="D20" s="153"/>
      <c r="E20" s="335" t="s">
        <v>101</v>
      </c>
      <c r="F20" s="336">
        <v>0</v>
      </c>
      <c r="G20" s="335" t="s">
        <v>102</v>
      </c>
      <c r="H20" s="336">
        <v>0</v>
      </c>
    </row>
    <row r="21" s="326" customFormat="1" customHeight="1" spans="1:8">
      <c r="A21" s="335"/>
      <c r="B21" s="337"/>
      <c r="C21" s="295" t="s">
        <v>103</v>
      </c>
      <c r="D21" s="153"/>
      <c r="E21" s="335" t="s">
        <v>104</v>
      </c>
      <c r="F21" s="336">
        <v>0</v>
      </c>
      <c r="G21" s="335"/>
      <c r="H21" s="337"/>
    </row>
    <row r="22" s="326" customFormat="1" customHeight="1" spans="1:8">
      <c r="A22" s="335"/>
      <c r="B22" s="337"/>
      <c r="C22" s="295" t="s">
        <v>105</v>
      </c>
      <c r="D22" s="153"/>
      <c r="E22" s="335"/>
      <c r="F22" s="337"/>
      <c r="G22" s="335"/>
      <c r="H22" s="337"/>
    </row>
    <row r="23" s="326" customFormat="1" customHeight="1" spans="1:8">
      <c r="A23" s="335"/>
      <c r="B23" s="337"/>
      <c r="C23" s="295" t="s">
        <v>106</v>
      </c>
      <c r="D23" s="153"/>
      <c r="E23" s="335"/>
      <c r="F23" s="337"/>
      <c r="G23" s="335"/>
      <c r="H23" s="337"/>
    </row>
    <row r="24" s="326" customFormat="1" customHeight="1" spans="1:8">
      <c r="A24" s="335"/>
      <c r="B24" s="337"/>
      <c r="C24" s="295" t="s">
        <v>107</v>
      </c>
      <c r="D24" s="153"/>
      <c r="E24" s="335"/>
      <c r="F24" s="337"/>
      <c r="G24" s="335"/>
      <c r="H24" s="337"/>
    </row>
    <row r="25" s="326" customFormat="1" customHeight="1" spans="1:8">
      <c r="A25" s="335"/>
      <c r="B25" s="337"/>
      <c r="C25" s="293" t="s">
        <v>108</v>
      </c>
      <c r="D25" s="153">
        <v>75.6</v>
      </c>
      <c r="E25" s="335"/>
      <c r="F25" s="337"/>
      <c r="G25" s="335"/>
      <c r="H25" s="337"/>
    </row>
    <row r="26" s="326" customFormat="1" customHeight="1" spans="1:8">
      <c r="A26" s="335"/>
      <c r="B26" s="337"/>
      <c r="C26" s="293" t="s">
        <v>109</v>
      </c>
      <c r="D26" s="153"/>
      <c r="E26" s="335"/>
      <c r="F26" s="337"/>
      <c r="G26" s="335"/>
      <c r="H26" s="337"/>
    </row>
    <row r="27" s="326" customFormat="1" customHeight="1" spans="1:8">
      <c r="A27" s="335"/>
      <c r="B27" s="337"/>
      <c r="C27" s="293" t="s">
        <v>110</v>
      </c>
      <c r="D27" s="153"/>
      <c r="E27" s="335"/>
      <c r="F27" s="337"/>
      <c r="G27" s="335"/>
      <c r="H27" s="337"/>
    </row>
    <row r="28" s="326" customFormat="1" customHeight="1" spans="1:8">
      <c r="A28" s="335"/>
      <c r="B28" s="337"/>
      <c r="C28" s="293" t="s">
        <v>111</v>
      </c>
      <c r="D28" s="153"/>
      <c r="E28" s="335"/>
      <c r="F28" s="337"/>
      <c r="G28" s="335"/>
      <c r="H28" s="337"/>
    </row>
    <row r="29" s="326" customFormat="1" customHeight="1" spans="1:8">
      <c r="A29" s="335"/>
      <c r="B29" s="337"/>
      <c r="C29" s="293" t="s">
        <v>112</v>
      </c>
      <c r="D29" s="153"/>
      <c r="E29" s="335"/>
      <c r="F29" s="337"/>
      <c r="G29" s="335"/>
      <c r="H29" s="337"/>
    </row>
    <row r="30" s="326" customFormat="1" customHeight="1" spans="1:8">
      <c r="A30" s="335"/>
      <c r="B30" s="337"/>
      <c r="C30" s="296" t="s">
        <v>113</v>
      </c>
      <c r="D30" s="153"/>
      <c r="E30" s="335"/>
      <c r="F30" s="337"/>
      <c r="G30" s="335"/>
      <c r="H30" s="337"/>
    </row>
    <row r="31" s="326" customFormat="1" customHeight="1" spans="1:8">
      <c r="A31" s="335"/>
      <c r="B31" s="337"/>
      <c r="C31" s="286" t="s">
        <v>114</v>
      </c>
      <c r="D31" s="336">
        <v>0</v>
      </c>
      <c r="E31" s="335"/>
      <c r="F31" s="337"/>
      <c r="G31" s="335"/>
      <c r="H31" s="337"/>
    </row>
    <row r="32" s="326" customFormat="1" customHeight="1" spans="1:8">
      <c r="A32" s="335"/>
      <c r="B32" s="337"/>
      <c r="C32" s="142" t="s">
        <v>115</v>
      </c>
      <c r="D32" s="336">
        <v>0</v>
      </c>
      <c r="E32" s="335"/>
      <c r="F32" s="337"/>
      <c r="G32" s="335"/>
      <c r="H32" s="337"/>
    </row>
    <row r="33" s="326" customFormat="1" customHeight="1" spans="1:8">
      <c r="A33" s="335"/>
      <c r="B33" s="337"/>
      <c r="C33" s="286" t="s">
        <v>116</v>
      </c>
      <c r="D33" s="336">
        <v>0</v>
      </c>
      <c r="E33" s="335"/>
      <c r="F33" s="337"/>
      <c r="G33" s="335"/>
      <c r="H33" s="337"/>
    </row>
    <row r="34" s="326" customFormat="1" customHeight="1" spans="1:8">
      <c r="A34" s="335"/>
      <c r="B34" s="337"/>
      <c r="C34" s="286" t="s">
        <v>117</v>
      </c>
      <c r="D34" s="336">
        <v>0</v>
      </c>
      <c r="E34" s="335"/>
      <c r="F34" s="337"/>
      <c r="G34" s="335"/>
      <c r="H34" s="337"/>
    </row>
    <row r="35" s="326" customFormat="1" customHeight="1" spans="1:8">
      <c r="A35" s="335"/>
      <c r="B35" s="337"/>
      <c r="C35" s="286" t="s">
        <v>118</v>
      </c>
      <c r="D35" s="336"/>
      <c r="E35" s="335"/>
      <c r="F35" s="337"/>
      <c r="G35" s="335"/>
      <c r="H35" s="337"/>
    </row>
    <row r="36" s="326" customFormat="1" customHeight="1" spans="1:8">
      <c r="A36" s="338" t="s">
        <v>119</v>
      </c>
      <c r="B36" s="336">
        <f>SUM(B6:B10)</f>
        <v>12514.33</v>
      </c>
      <c r="C36" s="338" t="s">
        <v>120</v>
      </c>
      <c r="D36" s="336">
        <f>SUM(D6:D34)</f>
        <v>12514.33</v>
      </c>
      <c r="E36" s="338" t="s">
        <v>120</v>
      </c>
      <c r="F36" s="336">
        <f>F6+F10+F21</f>
        <v>12514.33</v>
      </c>
      <c r="G36" s="338" t="s">
        <v>120</v>
      </c>
      <c r="H36" s="336">
        <f>SUM(H6:H20)</f>
        <v>12514.33</v>
      </c>
    </row>
    <row r="37" s="323" customFormat="1" customHeight="1" spans="1:8">
      <c r="A37" s="339" t="s">
        <v>121</v>
      </c>
      <c r="B37" s="339"/>
      <c r="C37" s="339"/>
      <c r="D37" s="339"/>
      <c r="E37" s="339"/>
      <c r="F37" s="339"/>
      <c r="G37" s="339"/>
      <c r="H37" s="339"/>
    </row>
  </sheetData>
  <mergeCells count="5">
    <mergeCell ref="A2:H2"/>
    <mergeCell ref="D3:H3"/>
    <mergeCell ref="A4:B4"/>
    <mergeCell ref="C4:H4"/>
    <mergeCell ref="A37:H37"/>
  </mergeCells>
  <conditionalFormatting sqref="A1:IV5 A6 A7:B35 E6:E12 G6:G12 I6:IV14 E13:G14 E15:IV30 D31:IV35 A36:IV36 A37 I37:IV37 A38:IV65536">
    <cfRule type="cellIs" dxfId="0" priority="1" stopIfTrue="1" operator="equal">
      <formula>0</formula>
    </cfRule>
  </conditionalFormatting>
  <printOptions horizontalCentered="1"/>
  <pageMargins left="0.16" right="0.16" top="0.73" bottom="0.36" header="0.23" footer="0.23"/>
  <pageSetup paperSize="9" scale="90" firstPageNumber="19" orientation="landscape" useFirstPageNumber="1"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showZeros="0" workbookViewId="0">
      <selection activeCell="N18" sqref="N18"/>
    </sheetView>
  </sheetViews>
  <sheetFormatPr defaultColWidth="9" defaultRowHeight="14.25"/>
  <cols>
    <col min="1" max="1" width="13.25" style="131" customWidth="1"/>
    <col min="2" max="2" width="17.25" style="131" customWidth="1"/>
    <col min="3" max="3" width="13.5" style="131" customWidth="1"/>
    <col min="4" max="4" width="10.875" style="131" customWidth="1"/>
    <col min="5" max="5" width="15.375" style="131" customWidth="1"/>
    <col min="6" max="6" width="9" style="131" customWidth="1"/>
    <col min="7" max="7" width="14.625" style="131" customWidth="1"/>
    <col min="8" max="8" width="8.375" style="131" customWidth="1"/>
    <col min="9" max="16384" width="9" style="131" customWidth="1"/>
  </cols>
  <sheetData>
    <row r="1" ht="23.25" customHeight="1" spans="1:1">
      <c r="A1" s="53" t="s">
        <v>122</v>
      </c>
    </row>
    <row r="2" ht="29.25" customHeight="1" spans="1:9">
      <c r="A2" s="132" t="s">
        <v>123</v>
      </c>
      <c r="B2" s="132"/>
      <c r="C2" s="132"/>
      <c r="D2" s="132"/>
      <c r="E2" s="132"/>
      <c r="F2" s="132"/>
      <c r="G2" s="132"/>
      <c r="H2" s="132"/>
      <c r="I2" s="132"/>
    </row>
    <row r="3" ht="18.75" customHeight="1" spans="1:9">
      <c r="A3" s="310"/>
      <c r="B3" s="310"/>
      <c r="C3" s="311"/>
      <c r="D3" s="305"/>
      <c r="E3" s="305"/>
      <c r="F3" s="305"/>
      <c r="G3" s="305"/>
      <c r="H3" s="312" t="s">
        <v>23</v>
      </c>
      <c r="I3" s="312"/>
    </row>
    <row r="4" s="322" customFormat="1" ht="48.95" customHeight="1" spans="1:9">
      <c r="A4" s="134" t="s">
        <v>124</v>
      </c>
      <c r="B4" s="134" t="s">
        <v>125</v>
      </c>
      <c r="C4" s="134" t="s">
        <v>28</v>
      </c>
      <c r="D4" s="213" t="s">
        <v>36</v>
      </c>
      <c r="E4" s="213" t="s">
        <v>126</v>
      </c>
      <c r="F4" s="137" t="s">
        <v>30</v>
      </c>
      <c r="G4" s="137" t="s">
        <v>127</v>
      </c>
      <c r="H4" s="213" t="s">
        <v>32</v>
      </c>
      <c r="I4" s="213" t="s">
        <v>33</v>
      </c>
    </row>
    <row r="5" ht="27" customHeight="1" spans="1:9">
      <c r="A5" s="313"/>
      <c r="B5" s="215" t="s">
        <v>28</v>
      </c>
      <c r="C5" s="216">
        <f>SUM(D5:I5)</f>
        <v>12514.33</v>
      </c>
      <c r="D5" s="218">
        <f t="shared" ref="D5:I5" si="0">SUM(D6:D14)</f>
        <v>12514.33</v>
      </c>
      <c r="E5" s="218"/>
      <c r="F5" s="218">
        <f t="shared" si="0"/>
        <v>0</v>
      </c>
      <c r="G5" s="218">
        <f t="shared" si="0"/>
        <v>0</v>
      </c>
      <c r="H5" s="218">
        <f t="shared" si="0"/>
        <v>0</v>
      </c>
      <c r="I5" s="218">
        <f t="shared" si="0"/>
        <v>0</v>
      </c>
    </row>
    <row r="6" ht="27" customHeight="1" spans="1:9">
      <c r="A6" s="219" t="s">
        <v>128</v>
      </c>
      <c r="B6" s="320" t="s">
        <v>129</v>
      </c>
      <c r="C6" s="153">
        <v>7500</v>
      </c>
      <c r="D6" s="153">
        <v>7500</v>
      </c>
      <c r="E6" s="153"/>
      <c r="F6" s="138"/>
      <c r="G6" s="138"/>
      <c r="H6" s="138"/>
      <c r="I6" s="138"/>
    </row>
    <row r="7" ht="27" customHeight="1" spans="1:9">
      <c r="A7" s="219" t="s">
        <v>130</v>
      </c>
      <c r="B7" s="320" t="s">
        <v>131</v>
      </c>
      <c r="C7" s="153">
        <v>286.08</v>
      </c>
      <c r="D7" s="153">
        <v>286.08</v>
      </c>
      <c r="E7" s="153"/>
      <c r="F7" s="138"/>
      <c r="G7" s="138"/>
      <c r="H7" s="138"/>
      <c r="I7" s="138"/>
    </row>
    <row r="8" ht="27" customHeight="1" spans="1:9">
      <c r="A8" s="219" t="s">
        <v>132</v>
      </c>
      <c r="B8" s="320" t="s">
        <v>133</v>
      </c>
      <c r="C8" s="153">
        <v>60</v>
      </c>
      <c r="D8" s="153">
        <v>60</v>
      </c>
      <c r="E8" s="138"/>
      <c r="F8" s="138"/>
      <c r="G8" s="138"/>
      <c r="H8" s="138"/>
      <c r="I8" s="138"/>
    </row>
    <row r="9" ht="27" customHeight="1" spans="1:9">
      <c r="A9" s="219" t="s">
        <v>134</v>
      </c>
      <c r="B9" s="320" t="s">
        <v>135</v>
      </c>
      <c r="C9" s="153">
        <v>60</v>
      </c>
      <c r="D9" s="153">
        <v>60</v>
      </c>
      <c r="E9" s="223"/>
      <c r="F9" s="138"/>
      <c r="G9" s="138"/>
      <c r="H9" s="138"/>
      <c r="I9" s="138"/>
    </row>
    <row r="10" s="200" customFormat="1" ht="27" customHeight="1" spans="1:9">
      <c r="A10" s="222">
        <v>2210201</v>
      </c>
      <c r="B10" s="320" t="s">
        <v>136</v>
      </c>
      <c r="C10" s="153">
        <v>19.56</v>
      </c>
      <c r="D10" s="153">
        <v>19.56</v>
      </c>
      <c r="E10" s="225"/>
      <c r="F10" s="225"/>
      <c r="G10" s="224"/>
      <c r="H10" s="224"/>
      <c r="I10" s="224"/>
    </row>
    <row r="11" s="200" customFormat="1" ht="27" customHeight="1" spans="1:9">
      <c r="A11" s="222">
        <v>2080502</v>
      </c>
      <c r="B11" s="320" t="s">
        <v>137</v>
      </c>
      <c r="C11" s="153">
        <v>79.75</v>
      </c>
      <c r="D11" s="153">
        <v>79.75</v>
      </c>
      <c r="E11" s="225"/>
      <c r="F11" s="225"/>
      <c r="G11" s="224"/>
      <c r="H11" s="224"/>
      <c r="I11" s="224"/>
    </row>
    <row r="12" s="200" customFormat="1" ht="27" customHeight="1" spans="1:9">
      <c r="A12" s="222">
        <v>2101506</v>
      </c>
      <c r="B12" s="320" t="s">
        <v>138</v>
      </c>
      <c r="C12" s="153">
        <v>3724.15</v>
      </c>
      <c r="D12" s="153">
        <v>3724.15</v>
      </c>
      <c r="E12" s="225"/>
      <c r="F12" s="225"/>
      <c r="G12" s="224"/>
      <c r="H12" s="224"/>
      <c r="I12" s="224"/>
    </row>
    <row r="13" s="200" customFormat="1" ht="27" customHeight="1" spans="1:9">
      <c r="A13" s="222">
        <v>2210501</v>
      </c>
      <c r="B13" s="320" t="s">
        <v>136</v>
      </c>
      <c r="C13" s="153">
        <v>56.04</v>
      </c>
      <c r="D13" s="153">
        <v>56.04</v>
      </c>
      <c r="E13" s="225"/>
      <c r="F13" s="225"/>
      <c r="G13" s="224"/>
      <c r="H13" s="224"/>
      <c r="I13" s="224"/>
    </row>
    <row r="14" s="200" customFormat="1" ht="27" customHeight="1" spans="1:9">
      <c r="A14" s="222">
        <v>2101550</v>
      </c>
      <c r="B14" s="320" t="s">
        <v>139</v>
      </c>
      <c r="C14" s="153">
        <v>728.75</v>
      </c>
      <c r="D14" s="153">
        <v>728.75</v>
      </c>
      <c r="E14" s="225"/>
      <c r="F14" s="225"/>
      <c r="G14" s="224"/>
      <c r="H14" s="224"/>
      <c r="I14" s="224"/>
    </row>
    <row r="15" ht="28.5" customHeight="1" spans="1:9">
      <c r="A15" s="147" t="s">
        <v>121</v>
      </c>
      <c r="B15" s="147"/>
      <c r="C15" s="147"/>
      <c r="D15" s="147"/>
      <c r="E15" s="147"/>
      <c r="F15" s="147"/>
      <c r="G15" s="147"/>
      <c r="H15" s="147"/>
      <c r="I15" s="147"/>
    </row>
    <row r="16" spans="4:5">
      <c r="D16" s="314"/>
      <c r="E16" s="314"/>
    </row>
    <row r="17" spans="4:5">
      <c r="D17" s="314"/>
      <c r="E17" s="314"/>
    </row>
    <row r="18" spans="4:5">
      <c r="D18" s="314"/>
      <c r="E18" s="314"/>
    </row>
    <row r="19" spans="4:5">
      <c r="D19" s="314"/>
      <c r="E19" s="314"/>
    </row>
    <row r="20" spans="4:5">
      <c r="D20" s="314"/>
      <c r="E20" s="314"/>
    </row>
    <row r="21" spans="4:5">
      <c r="D21" s="314"/>
      <c r="E21" s="314"/>
    </row>
  </sheetData>
  <mergeCells count="4">
    <mergeCell ref="A2:I2"/>
    <mergeCell ref="A3:B3"/>
    <mergeCell ref="H3:I3"/>
    <mergeCell ref="A15:I15"/>
  </mergeCells>
  <printOptions horizontalCentered="1"/>
  <pageMargins left="0.35" right="0.35" top="0.98" bottom="0.98" header="0.51" footer="0.51"/>
  <pageSetup paperSize="9" firstPageNumber="20" orientation="landscape" useFirstPageNumber="1"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5"/>
  <sheetViews>
    <sheetView showZeros="0" workbookViewId="0">
      <selection activeCell="H11" sqref="H11"/>
    </sheetView>
  </sheetViews>
  <sheetFormatPr defaultColWidth="9" defaultRowHeight="14.25"/>
  <cols>
    <col min="1" max="1" width="12.125" customWidth="1"/>
    <col min="2" max="2" width="18" customWidth="1"/>
    <col min="3" max="3" width="9.375"/>
    <col min="6" max="6" width="9.875" customWidth="1"/>
    <col min="8" max="8" width="6.5" customWidth="1"/>
    <col min="11" max="11" width="4.875" customWidth="1"/>
    <col min="12" max="12" width="5.25" customWidth="1"/>
  </cols>
  <sheetData>
    <row r="1" s="131" customFormat="1" ht="23.25" customHeight="1" spans="1:1">
      <c r="A1" s="53" t="s">
        <v>140</v>
      </c>
    </row>
    <row r="2" s="131" customFormat="1" ht="29.25" customHeight="1" spans="1:14">
      <c r="A2" s="303" t="s">
        <v>141</v>
      </c>
      <c r="B2" s="303"/>
      <c r="C2" s="303"/>
      <c r="D2" s="303"/>
      <c r="E2" s="303"/>
      <c r="F2" s="303"/>
      <c r="G2" s="303"/>
      <c r="H2" s="303"/>
      <c r="I2" s="303"/>
      <c r="J2" s="303"/>
      <c r="K2" s="303"/>
      <c r="L2" s="303"/>
      <c r="M2" s="303"/>
      <c r="N2" s="303"/>
    </row>
    <row r="3" s="131" customFormat="1" ht="24" customHeight="1" spans="1:14">
      <c r="A3" s="310"/>
      <c r="B3" s="310"/>
      <c r="C3" s="305"/>
      <c r="D3" s="305"/>
      <c r="M3" s="312" t="s">
        <v>23</v>
      </c>
      <c r="N3" s="312"/>
    </row>
    <row r="4" s="199" customFormat="1" ht="27" customHeight="1" spans="1:28">
      <c r="A4" s="134" t="s">
        <v>124</v>
      </c>
      <c r="B4" s="134" t="s">
        <v>125</v>
      </c>
      <c r="C4" s="315" t="s">
        <v>28</v>
      </c>
      <c r="D4" s="316" t="s">
        <v>142</v>
      </c>
      <c r="E4" s="316"/>
      <c r="F4" s="316"/>
      <c r="G4" s="315" t="s">
        <v>143</v>
      </c>
      <c r="H4" s="316" t="s">
        <v>127</v>
      </c>
      <c r="I4" s="316"/>
      <c r="J4" s="316"/>
      <c r="K4" s="316"/>
      <c r="L4" s="316"/>
      <c r="M4" s="316" t="s">
        <v>144</v>
      </c>
      <c r="N4" s="316" t="s">
        <v>145</v>
      </c>
      <c r="O4" s="321"/>
      <c r="P4" s="321"/>
      <c r="Q4" s="321"/>
      <c r="R4" s="321"/>
      <c r="S4" s="321"/>
      <c r="T4" s="321"/>
      <c r="U4" s="321"/>
      <c r="V4" s="321"/>
      <c r="W4" s="321"/>
      <c r="X4" s="321"/>
      <c r="Y4" s="321"/>
      <c r="Z4" s="321"/>
      <c r="AA4" s="321"/>
      <c r="AB4" s="321"/>
    </row>
    <row r="5" s="199" customFormat="1" ht="57.95" customHeight="1" spans="1:28">
      <c r="A5" s="136"/>
      <c r="B5" s="136"/>
      <c r="C5" s="315"/>
      <c r="D5" s="316" t="s">
        <v>38</v>
      </c>
      <c r="E5" s="316" t="s">
        <v>146</v>
      </c>
      <c r="F5" s="316" t="s">
        <v>147</v>
      </c>
      <c r="G5" s="315"/>
      <c r="H5" s="317" t="s">
        <v>38</v>
      </c>
      <c r="I5" s="316" t="s">
        <v>148</v>
      </c>
      <c r="J5" s="316" t="s">
        <v>149</v>
      </c>
      <c r="K5" s="316" t="s">
        <v>150</v>
      </c>
      <c r="L5" s="316" t="s">
        <v>151</v>
      </c>
      <c r="M5" s="316"/>
      <c r="N5" s="316"/>
      <c r="O5" s="321"/>
      <c r="P5" s="321"/>
      <c r="Q5" s="321"/>
      <c r="R5" s="321"/>
      <c r="S5" s="321"/>
      <c r="T5" s="321"/>
      <c r="U5" s="321"/>
      <c r="V5" s="321"/>
      <c r="W5" s="321"/>
      <c r="X5" s="321"/>
      <c r="Y5" s="321"/>
      <c r="Z5" s="321"/>
      <c r="AA5" s="321"/>
      <c r="AB5" s="321"/>
    </row>
    <row r="6" ht="27" customHeight="1" spans="1:14">
      <c r="A6" s="318" t="s">
        <v>152</v>
      </c>
      <c r="B6" s="319"/>
      <c r="C6" s="153">
        <v>12514.33</v>
      </c>
      <c r="D6" s="153">
        <v>12514.33</v>
      </c>
      <c r="E6" s="153">
        <v>12514.33</v>
      </c>
      <c r="F6" s="207"/>
      <c r="G6" s="207"/>
      <c r="H6" s="207">
        <f>SUM(I6:L6)</f>
        <v>0</v>
      </c>
      <c r="I6" s="207"/>
      <c r="J6" s="207"/>
      <c r="K6" s="207"/>
      <c r="L6" s="207"/>
      <c r="M6" s="207"/>
      <c r="N6" s="207"/>
    </row>
    <row r="7" ht="38" customHeight="1" spans="1:14">
      <c r="A7" s="207">
        <v>2101202</v>
      </c>
      <c r="B7" s="320" t="s">
        <v>129</v>
      </c>
      <c r="C7" s="153">
        <v>7500</v>
      </c>
      <c r="D7" s="153">
        <v>7500</v>
      </c>
      <c r="E7" s="153">
        <v>7500</v>
      </c>
      <c r="F7" s="207"/>
      <c r="G7" s="207"/>
      <c r="H7" s="207"/>
      <c r="I7" s="207"/>
      <c r="J7" s="207"/>
      <c r="K7" s="207"/>
      <c r="L7" s="207"/>
      <c r="M7" s="207"/>
      <c r="N7" s="207"/>
    </row>
    <row r="8" ht="27" customHeight="1" spans="1:14">
      <c r="A8" s="207">
        <v>2101501</v>
      </c>
      <c r="B8" s="320" t="s">
        <v>131</v>
      </c>
      <c r="C8" s="153">
        <v>286.08</v>
      </c>
      <c r="D8" s="153">
        <v>286.08</v>
      </c>
      <c r="E8" s="153">
        <v>286.08</v>
      </c>
      <c r="F8" s="207"/>
      <c r="G8" s="207"/>
      <c r="H8" s="207"/>
      <c r="I8" s="207"/>
      <c r="J8" s="207"/>
      <c r="K8" s="207"/>
      <c r="L8" s="207"/>
      <c r="M8" s="207"/>
      <c r="N8" s="207"/>
    </row>
    <row r="9" ht="27" customHeight="1" spans="1:14">
      <c r="A9" s="207">
        <v>2101505</v>
      </c>
      <c r="B9" s="320" t="s">
        <v>133</v>
      </c>
      <c r="C9" s="153">
        <v>60</v>
      </c>
      <c r="D9" s="153">
        <v>60</v>
      </c>
      <c r="E9" s="153">
        <v>60</v>
      </c>
      <c r="F9" s="207"/>
      <c r="G9" s="207"/>
      <c r="H9" s="207"/>
      <c r="I9" s="207"/>
      <c r="J9" s="207"/>
      <c r="K9" s="207"/>
      <c r="L9" s="207"/>
      <c r="M9" s="207"/>
      <c r="N9" s="207"/>
    </row>
    <row r="10" ht="27" customHeight="1" spans="1:14">
      <c r="A10" s="207">
        <v>2101599</v>
      </c>
      <c r="B10" s="320" t="s">
        <v>135</v>
      </c>
      <c r="C10" s="153">
        <v>60</v>
      </c>
      <c r="D10" s="153">
        <v>60</v>
      </c>
      <c r="E10" s="153">
        <v>60</v>
      </c>
      <c r="F10" s="207"/>
      <c r="G10" s="207"/>
      <c r="H10" s="207"/>
      <c r="I10" s="207"/>
      <c r="J10" s="207"/>
      <c r="K10" s="207"/>
      <c r="L10" s="207"/>
      <c r="M10" s="207"/>
      <c r="N10" s="207"/>
    </row>
    <row r="11" ht="27" customHeight="1" spans="1:14">
      <c r="A11" s="207">
        <v>2210501</v>
      </c>
      <c r="B11" s="320" t="s">
        <v>136</v>
      </c>
      <c r="C11" s="153">
        <v>75.6</v>
      </c>
      <c r="D11" s="153">
        <v>75.6</v>
      </c>
      <c r="E11" s="153">
        <v>75.6</v>
      </c>
      <c r="F11" s="207"/>
      <c r="G11" s="207"/>
      <c r="H11" s="207"/>
      <c r="I11" s="207"/>
      <c r="J11" s="207"/>
      <c r="K11" s="207"/>
      <c r="L11" s="207"/>
      <c r="M11" s="207"/>
      <c r="N11" s="207"/>
    </row>
    <row r="12" ht="27" customHeight="1" spans="1:14">
      <c r="A12" s="207">
        <v>2080502</v>
      </c>
      <c r="B12" s="320" t="s">
        <v>137</v>
      </c>
      <c r="C12" s="153">
        <v>79.75</v>
      </c>
      <c r="D12" s="153">
        <v>79.75</v>
      </c>
      <c r="E12" s="153">
        <v>79.75</v>
      </c>
      <c r="F12" s="207"/>
      <c r="G12" s="207"/>
      <c r="H12" s="207"/>
      <c r="I12" s="207"/>
      <c r="J12" s="207"/>
      <c r="K12" s="207"/>
      <c r="L12" s="207"/>
      <c r="M12" s="207"/>
      <c r="N12" s="207"/>
    </row>
    <row r="13" ht="27" customHeight="1" spans="1:14">
      <c r="A13" s="207">
        <v>2101506</v>
      </c>
      <c r="B13" s="320" t="s">
        <v>138</v>
      </c>
      <c r="C13" s="153">
        <v>3724.15</v>
      </c>
      <c r="D13" s="153">
        <v>3724.15</v>
      </c>
      <c r="E13" s="153">
        <v>3724.15</v>
      </c>
      <c r="F13" s="207"/>
      <c r="G13" s="207"/>
      <c r="H13" s="207"/>
      <c r="I13" s="207"/>
      <c r="J13" s="207"/>
      <c r="K13" s="207"/>
      <c r="L13" s="207"/>
      <c r="M13" s="207"/>
      <c r="N13" s="207"/>
    </row>
    <row r="14" ht="27" customHeight="1" spans="1:14">
      <c r="A14" s="207">
        <v>2101550</v>
      </c>
      <c r="B14" s="320" t="s">
        <v>139</v>
      </c>
      <c r="C14" s="153">
        <v>728.75</v>
      </c>
      <c r="D14" s="153">
        <v>728.75</v>
      </c>
      <c r="E14" s="153">
        <v>728.75</v>
      </c>
      <c r="F14" s="207"/>
      <c r="G14" s="207"/>
      <c r="H14" s="207"/>
      <c r="I14" s="207"/>
      <c r="J14" s="207"/>
      <c r="K14" s="207"/>
      <c r="L14" s="207"/>
      <c r="M14" s="207"/>
      <c r="N14" s="207"/>
    </row>
    <row r="15" s="131" customFormat="1" ht="28.5" customHeight="1" spans="1:7">
      <c r="A15" s="147"/>
      <c r="B15" s="147"/>
      <c r="C15" s="147"/>
      <c r="D15" s="147"/>
      <c r="E15" s="147"/>
      <c r="F15" s="147"/>
      <c r="G15" s="147"/>
    </row>
  </sheetData>
  <mergeCells count="13">
    <mergeCell ref="A2:N2"/>
    <mergeCell ref="A3:B3"/>
    <mergeCell ref="M3:N3"/>
    <mergeCell ref="D4:F4"/>
    <mergeCell ref="H4:L4"/>
    <mergeCell ref="A6:B6"/>
    <mergeCell ref="A15:G15"/>
    <mergeCell ref="A4:A5"/>
    <mergeCell ref="B4:B5"/>
    <mergeCell ref="C4:C5"/>
    <mergeCell ref="G4:G5"/>
    <mergeCell ref="M4:M5"/>
    <mergeCell ref="N4:N5"/>
  </mergeCells>
  <printOptions horizontalCentered="1"/>
  <pageMargins left="0.35" right="0.35" top="0.98" bottom="0.98" header="0.51" footer="0.51"/>
  <pageSetup paperSize="9" firstPageNumber="21" orientation="landscape" useFirstPageNumber="1"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showZeros="0" workbookViewId="0">
      <selection activeCell="A7" sqref="A7:A14"/>
    </sheetView>
  </sheetViews>
  <sheetFormatPr defaultColWidth="9" defaultRowHeight="14.25" outlineLevelCol="7"/>
  <cols>
    <col min="1" max="1" width="14" style="131" customWidth="1"/>
    <col min="2" max="2" width="23.25" style="131" customWidth="1"/>
    <col min="3" max="3" width="14.625" style="131" customWidth="1"/>
    <col min="4" max="4" width="10.875" style="131" customWidth="1"/>
    <col min="5" max="7" width="14.25" style="131" customWidth="1"/>
    <col min="8" max="8" width="13" style="131" customWidth="1"/>
    <col min="9" max="9" width="9" style="131" customWidth="1"/>
    <col min="10" max="12" width="6.375" style="131" customWidth="1"/>
    <col min="13" max="16384" width="9" style="131" customWidth="1"/>
  </cols>
  <sheetData>
    <row r="1" ht="23.25" customHeight="1" spans="1:1">
      <c r="A1" s="53" t="s">
        <v>153</v>
      </c>
    </row>
    <row r="2" ht="29.25" customHeight="1" spans="1:8">
      <c r="A2" s="303" t="s">
        <v>154</v>
      </c>
      <c r="B2" s="303"/>
      <c r="C2" s="303"/>
      <c r="D2" s="303"/>
      <c r="E2" s="303"/>
      <c r="F2" s="303"/>
      <c r="G2" s="303"/>
      <c r="H2" s="303"/>
    </row>
    <row r="3" ht="29.25" customHeight="1" spans="1:8">
      <c r="A3" s="310" t="s">
        <v>155</v>
      </c>
      <c r="B3" s="310"/>
      <c r="C3" s="311"/>
      <c r="D3" s="305"/>
      <c r="E3" s="305"/>
      <c r="F3" s="305"/>
      <c r="G3" s="312" t="s">
        <v>23</v>
      </c>
      <c r="H3" s="312"/>
    </row>
    <row r="4" s="53" customFormat="1" ht="27" customHeight="1" spans="1:8">
      <c r="A4" s="134" t="s">
        <v>124</v>
      </c>
      <c r="B4" s="134" t="s">
        <v>125</v>
      </c>
      <c r="C4" s="134" t="s">
        <v>28</v>
      </c>
      <c r="D4" s="135" t="s">
        <v>34</v>
      </c>
      <c r="E4" s="135"/>
      <c r="F4" s="135"/>
      <c r="G4" s="135"/>
      <c r="H4" s="213" t="s">
        <v>35</v>
      </c>
    </row>
    <row r="5" s="53" customFormat="1" ht="31.5" customHeight="1" spans="1:8">
      <c r="A5" s="136"/>
      <c r="B5" s="136"/>
      <c r="C5" s="136"/>
      <c r="D5" s="137" t="s">
        <v>38</v>
      </c>
      <c r="E5" s="137" t="s">
        <v>39</v>
      </c>
      <c r="F5" s="137" t="s">
        <v>40</v>
      </c>
      <c r="G5" s="137" t="s">
        <v>41</v>
      </c>
      <c r="H5" s="214"/>
    </row>
    <row r="6" s="129" customFormat="1" ht="27" customHeight="1" spans="1:8">
      <c r="A6" s="215"/>
      <c r="B6" s="313" t="s">
        <v>152</v>
      </c>
      <c r="C6" s="153">
        <v>12514.33</v>
      </c>
      <c r="D6" s="153">
        <v>1170.18</v>
      </c>
      <c r="E6" s="272">
        <v>865.11</v>
      </c>
      <c r="F6" s="308">
        <v>225.32</v>
      </c>
      <c r="G6" s="308">
        <v>79.75</v>
      </c>
      <c r="H6" s="153">
        <v>11344.15</v>
      </c>
    </row>
    <row r="7" ht="27" customHeight="1" spans="1:8">
      <c r="A7" s="219" t="s">
        <v>128</v>
      </c>
      <c r="B7" s="271" t="s">
        <v>129</v>
      </c>
      <c r="C7" s="272">
        <v>7500</v>
      </c>
      <c r="D7" s="153">
        <v>0</v>
      </c>
      <c r="E7" s="272">
        <v>0</v>
      </c>
      <c r="F7" s="308">
        <v>0</v>
      </c>
      <c r="G7" s="308">
        <v>0</v>
      </c>
      <c r="H7" s="153">
        <v>7500</v>
      </c>
    </row>
    <row r="8" ht="27" customHeight="1" spans="1:8">
      <c r="A8" s="219" t="s">
        <v>130</v>
      </c>
      <c r="B8" s="271" t="s">
        <v>131</v>
      </c>
      <c r="C8" s="272">
        <v>286.08</v>
      </c>
      <c r="D8" s="153">
        <v>286.08</v>
      </c>
      <c r="E8" s="272">
        <v>203.77</v>
      </c>
      <c r="F8" s="308">
        <v>82.31</v>
      </c>
      <c r="G8" s="138"/>
      <c r="H8" s="138"/>
    </row>
    <row r="9" ht="27" customHeight="1" spans="1:8">
      <c r="A9" s="219" t="s">
        <v>132</v>
      </c>
      <c r="B9" s="271" t="s">
        <v>133</v>
      </c>
      <c r="C9" s="272">
        <v>60</v>
      </c>
      <c r="D9" s="153">
        <v>0</v>
      </c>
      <c r="E9" s="272">
        <v>0</v>
      </c>
      <c r="F9" s="308">
        <v>0</v>
      </c>
      <c r="G9" s="308">
        <v>0</v>
      </c>
      <c r="H9" s="153">
        <v>60</v>
      </c>
    </row>
    <row r="10" ht="27" customHeight="1" spans="1:8">
      <c r="A10" s="219" t="s">
        <v>134</v>
      </c>
      <c r="B10" s="271" t="s">
        <v>135</v>
      </c>
      <c r="C10" s="272">
        <v>60</v>
      </c>
      <c r="D10" s="153">
        <v>0</v>
      </c>
      <c r="E10" s="272">
        <v>0</v>
      </c>
      <c r="F10" s="308">
        <v>0</v>
      </c>
      <c r="G10" s="308">
        <v>0</v>
      </c>
      <c r="H10" s="153">
        <v>60</v>
      </c>
    </row>
    <row r="11" s="200" customFormat="1" ht="27" customHeight="1" spans="1:8">
      <c r="A11" s="222">
        <v>2210201</v>
      </c>
      <c r="B11" s="271" t="s">
        <v>136</v>
      </c>
      <c r="C11" s="153">
        <v>75.6</v>
      </c>
      <c r="D11" s="153">
        <v>75.6</v>
      </c>
      <c r="E11" s="153">
        <v>75.6</v>
      </c>
      <c r="F11" s="138"/>
      <c r="G11" s="224"/>
      <c r="H11" s="224"/>
    </row>
    <row r="12" s="200" customFormat="1" ht="27" customHeight="1" spans="1:8">
      <c r="A12" s="222">
        <v>2080502</v>
      </c>
      <c r="B12" s="271" t="s">
        <v>137</v>
      </c>
      <c r="C12" s="272">
        <v>79.75</v>
      </c>
      <c r="D12" s="153">
        <v>79.75</v>
      </c>
      <c r="E12" s="272">
        <v>0</v>
      </c>
      <c r="F12" s="308">
        <v>0</v>
      </c>
      <c r="G12" s="308">
        <v>79.75</v>
      </c>
      <c r="H12" s="224"/>
    </row>
    <row r="13" s="200" customFormat="1" ht="27" customHeight="1" spans="1:8">
      <c r="A13" s="222">
        <v>2101506</v>
      </c>
      <c r="B13" s="271" t="s">
        <v>138</v>
      </c>
      <c r="C13" s="272">
        <v>3724.15</v>
      </c>
      <c r="D13" s="153">
        <v>0</v>
      </c>
      <c r="E13" s="272">
        <v>0</v>
      </c>
      <c r="F13" s="308">
        <v>0</v>
      </c>
      <c r="G13" s="308">
        <v>0</v>
      </c>
      <c r="H13" s="153">
        <v>3724.15</v>
      </c>
    </row>
    <row r="14" s="200" customFormat="1" ht="27" customHeight="1" spans="1:8">
      <c r="A14" s="222">
        <v>2101550</v>
      </c>
      <c r="B14" s="271" t="s">
        <v>139</v>
      </c>
      <c r="C14" s="272">
        <v>728.75</v>
      </c>
      <c r="D14" s="153">
        <v>728.75</v>
      </c>
      <c r="E14" s="272">
        <v>585.74</v>
      </c>
      <c r="F14" s="308">
        <v>143.01</v>
      </c>
      <c r="G14" s="224"/>
      <c r="H14" s="224"/>
    </row>
    <row r="15" ht="27" customHeight="1" spans="1:8">
      <c r="A15" s="147" t="s">
        <v>121</v>
      </c>
      <c r="B15" s="147"/>
      <c r="C15" s="147"/>
      <c r="D15" s="147"/>
      <c r="E15" s="147"/>
      <c r="F15" s="147"/>
      <c r="G15" s="147"/>
      <c r="H15" s="147"/>
    </row>
    <row r="16" spans="4:5">
      <c r="D16" s="314"/>
      <c r="E16" s="314"/>
    </row>
    <row r="17" spans="4:5">
      <c r="D17" s="314"/>
      <c r="E17" s="314"/>
    </row>
    <row r="18" spans="4:5">
      <c r="D18" s="314"/>
      <c r="E18" s="314"/>
    </row>
    <row r="19" spans="4:5">
      <c r="D19" s="314"/>
      <c r="E19" s="314"/>
    </row>
    <row r="20" spans="4:5">
      <c r="D20" s="314"/>
      <c r="E20" s="314"/>
    </row>
    <row r="21" spans="4:5">
      <c r="D21" s="314"/>
      <c r="E21" s="314"/>
    </row>
    <row r="22" spans="4:5">
      <c r="D22" s="314"/>
      <c r="E22" s="314"/>
    </row>
  </sheetData>
  <mergeCells count="9">
    <mergeCell ref="A2:H2"/>
    <mergeCell ref="A3:B3"/>
    <mergeCell ref="G3:H3"/>
    <mergeCell ref="D4:G4"/>
    <mergeCell ref="A15:H15"/>
    <mergeCell ref="A4:A5"/>
    <mergeCell ref="B4:B5"/>
    <mergeCell ref="C4:C5"/>
    <mergeCell ref="H4:H5"/>
  </mergeCells>
  <printOptions horizontalCentered="1"/>
  <pageMargins left="0.35" right="0.35" top="0.98" bottom="0.98" header="0.51" footer="0.51"/>
  <pageSetup paperSize="9" orientation="landscape" useFirstPageNumber="1"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
  <sheetViews>
    <sheetView showZeros="0" workbookViewId="0">
      <selection activeCell="C3" sqref="C3"/>
    </sheetView>
  </sheetViews>
  <sheetFormatPr defaultColWidth="9" defaultRowHeight="14.25"/>
  <cols>
    <col min="1" max="1" width="12.75" customWidth="1"/>
    <col min="2" max="2" width="17.5" customWidth="1"/>
    <col min="3" max="3" width="8.875" customWidth="1"/>
    <col min="4" max="4" width="7.875" customWidth="1"/>
    <col min="5" max="5" width="9.375" customWidth="1"/>
    <col min="10" max="10" width="6.875" customWidth="1"/>
    <col min="13" max="13" width="7.625" customWidth="1"/>
    <col min="14" max="14" width="8.125" customWidth="1"/>
    <col min="15" max="15" width="5.25" customWidth="1"/>
    <col min="17" max="19" width="4.5" customWidth="1"/>
    <col min="24" max="25" width="6.5" customWidth="1"/>
    <col min="27" max="29" width="6.25" customWidth="1"/>
  </cols>
  <sheetData>
    <row r="1" s="131" customFormat="1" ht="23.25" customHeight="1" spans="1:1">
      <c r="A1" s="53" t="s">
        <v>156</v>
      </c>
    </row>
    <row r="2" s="131" customFormat="1" ht="29.25" customHeight="1" spans="1:15">
      <c r="A2" s="303" t="s">
        <v>157</v>
      </c>
      <c r="B2" s="303"/>
      <c r="C2" s="303"/>
      <c r="D2" s="303"/>
      <c r="E2" s="303"/>
      <c r="F2" s="303"/>
      <c r="G2" s="303"/>
      <c r="H2" s="303"/>
      <c r="I2" s="303"/>
      <c r="J2" s="303"/>
      <c r="K2" s="303"/>
      <c r="L2" s="303"/>
      <c r="M2" s="303"/>
      <c r="N2" s="303"/>
      <c r="O2" s="303"/>
    </row>
    <row r="3" s="131" customFormat="1" ht="29.25" customHeight="1" spans="1:15">
      <c r="A3" s="304"/>
      <c r="C3" s="304"/>
      <c r="D3" s="305"/>
      <c r="F3" s="304"/>
      <c r="N3" s="309" t="s">
        <v>23</v>
      </c>
      <c r="O3" s="309"/>
    </row>
    <row r="4" s="199" customFormat="1" ht="28.5" customHeight="1" spans="1:15">
      <c r="A4" s="203" t="s">
        <v>124</v>
      </c>
      <c r="B4" s="306" t="s">
        <v>158</v>
      </c>
      <c r="C4" s="205" t="s">
        <v>159</v>
      </c>
      <c r="D4" s="205" t="s">
        <v>160</v>
      </c>
      <c r="E4" s="206" t="s">
        <v>161</v>
      </c>
      <c r="F4" s="205" t="s">
        <v>162</v>
      </c>
      <c r="G4" s="205" t="s">
        <v>163</v>
      </c>
      <c r="H4" s="205" t="s">
        <v>164</v>
      </c>
      <c r="I4" s="205" t="s">
        <v>165</v>
      </c>
      <c r="J4" s="205" t="s">
        <v>166</v>
      </c>
      <c r="K4" s="205" t="s">
        <v>167</v>
      </c>
      <c r="L4" s="205" t="s">
        <v>168</v>
      </c>
      <c r="M4" s="205" t="s">
        <v>169</v>
      </c>
      <c r="N4" s="205" t="s">
        <v>170</v>
      </c>
      <c r="O4" s="205" t="s">
        <v>171</v>
      </c>
    </row>
    <row r="5" s="199" customFormat="1" ht="28.5" customHeight="1" spans="1:15">
      <c r="A5" s="203"/>
      <c r="B5" s="204"/>
      <c r="C5" s="205"/>
      <c r="D5" s="205"/>
      <c r="E5" s="206"/>
      <c r="F5" s="205"/>
      <c r="G5" s="205"/>
      <c r="H5" s="205"/>
      <c r="I5" s="205"/>
      <c r="J5" s="205"/>
      <c r="K5" s="205"/>
      <c r="L5" s="205"/>
      <c r="M5" s="205"/>
      <c r="N5" s="205"/>
      <c r="O5" s="205"/>
    </row>
    <row r="6" ht="27" customHeight="1" spans="1:15">
      <c r="A6" s="207"/>
      <c r="B6" s="307" t="s">
        <v>152</v>
      </c>
      <c r="C6" s="308">
        <v>12514.33</v>
      </c>
      <c r="D6" s="308">
        <v>223.33</v>
      </c>
      <c r="E6" s="308">
        <v>7702.31</v>
      </c>
      <c r="F6" s="308">
        <v>0</v>
      </c>
      <c r="G6" s="308">
        <v>0</v>
      </c>
      <c r="H6" s="308">
        <v>4508.94</v>
      </c>
      <c r="I6" s="308">
        <v>0</v>
      </c>
      <c r="J6" s="308">
        <v>0</v>
      </c>
      <c r="K6" s="308">
        <v>0</v>
      </c>
      <c r="L6" s="308">
        <v>79.75</v>
      </c>
      <c r="M6" s="207"/>
      <c r="N6" s="207"/>
      <c r="O6" s="207"/>
    </row>
    <row r="7" ht="39" customHeight="1" spans="1:15">
      <c r="A7" s="219" t="s">
        <v>128</v>
      </c>
      <c r="B7" s="152" t="s">
        <v>129</v>
      </c>
      <c r="C7" s="308">
        <v>7500</v>
      </c>
      <c r="D7" s="308">
        <v>0</v>
      </c>
      <c r="E7" s="308">
        <v>7500</v>
      </c>
      <c r="F7" s="207"/>
      <c r="G7" s="207"/>
      <c r="H7" s="207"/>
      <c r="I7" s="207"/>
      <c r="J7" s="207"/>
      <c r="K7" s="207"/>
      <c r="L7" s="207"/>
      <c r="M7" s="207"/>
      <c r="N7" s="207"/>
      <c r="O7" s="207"/>
    </row>
    <row r="8" ht="27" customHeight="1" spans="1:15">
      <c r="A8" s="219" t="s">
        <v>130</v>
      </c>
      <c r="B8" s="152" t="s">
        <v>131</v>
      </c>
      <c r="C8" s="308">
        <v>286.08</v>
      </c>
      <c r="D8" s="308">
        <v>203.77</v>
      </c>
      <c r="E8" s="308">
        <v>82.31</v>
      </c>
      <c r="F8" s="207"/>
      <c r="G8" s="207"/>
      <c r="H8" s="207"/>
      <c r="I8" s="207"/>
      <c r="J8" s="207"/>
      <c r="K8" s="207"/>
      <c r="L8" s="207"/>
      <c r="M8" s="207"/>
      <c r="N8" s="207"/>
      <c r="O8" s="207"/>
    </row>
    <row r="9" ht="27" customHeight="1" spans="1:15">
      <c r="A9" s="219" t="s">
        <v>132</v>
      </c>
      <c r="B9" s="152" t="s">
        <v>133</v>
      </c>
      <c r="C9" s="308">
        <v>60</v>
      </c>
      <c r="D9" s="308">
        <v>0</v>
      </c>
      <c r="E9" s="308">
        <v>60</v>
      </c>
      <c r="F9" s="207"/>
      <c r="G9" s="207"/>
      <c r="H9" s="207"/>
      <c r="I9" s="207"/>
      <c r="J9" s="207"/>
      <c r="K9" s="207"/>
      <c r="L9" s="207"/>
      <c r="M9" s="207"/>
      <c r="N9" s="207"/>
      <c r="O9" s="207"/>
    </row>
    <row r="10" ht="27" customHeight="1" spans="1:15">
      <c r="A10" s="219" t="s">
        <v>134</v>
      </c>
      <c r="B10" s="152" t="s">
        <v>135</v>
      </c>
      <c r="C10" s="308">
        <v>60</v>
      </c>
      <c r="D10" s="308">
        <v>0</v>
      </c>
      <c r="E10" s="308">
        <v>60</v>
      </c>
      <c r="F10" s="207"/>
      <c r="G10" s="207"/>
      <c r="H10" s="207"/>
      <c r="I10" s="207"/>
      <c r="J10" s="207"/>
      <c r="K10" s="207"/>
      <c r="L10" s="207"/>
      <c r="M10" s="207"/>
      <c r="N10" s="207"/>
      <c r="O10" s="207"/>
    </row>
    <row r="11" ht="27" customHeight="1" spans="1:15">
      <c r="A11" s="222">
        <v>2210201</v>
      </c>
      <c r="B11" s="152" t="s">
        <v>136</v>
      </c>
      <c r="C11" s="308">
        <v>19.56</v>
      </c>
      <c r="D11" s="308">
        <v>19.56</v>
      </c>
      <c r="E11" s="308">
        <v>0</v>
      </c>
      <c r="F11" s="207"/>
      <c r="G11" s="207"/>
      <c r="H11" s="207"/>
      <c r="I11" s="207"/>
      <c r="J11" s="207"/>
      <c r="K11" s="207"/>
      <c r="L11" s="207"/>
      <c r="M11" s="207"/>
      <c r="N11" s="207"/>
      <c r="O11" s="207"/>
    </row>
    <row r="12" ht="27" customHeight="1" spans="1:15">
      <c r="A12" s="222">
        <v>2080502</v>
      </c>
      <c r="B12" s="152" t="s">
        <v>137</v>
      </c>
      <c r="C12" s="308">
        <v>79.75</v>
      </c>
      <c r="D12" s="308">
        <v>0</v>
      </c>
      <c r="E12" s="308">
        <v>0</v>
      </c>
      <c r="F12" s="308">
        <v>0</v>
      </c>
      <c r="G12" s="308">
        <v>0</v>
      </c>
      <c r="H12" s="308">
        <v>0</v>
      </c>
      <c r="I12" s="308">
        <v>0</v>
      </c>
      <c r="J12" s="308">
        <v>0</v>
      </c>
      <c r="K12" s="308">
        <v>0</v>
      </c>
      <c r="L12" s="308">
        <v>79.75</v>
      </c>
      <c r="M12" s="207"/>
      <c r="N12" s="207"/>
      <c r="O12" s="207"/>
    </row>
    <row r="13" ht="27" customHeight="1" spans="1:15">
      <c r="A13" s="222">
        <v>2101506</v>
      </c>
      <c r="B13" s="152" t="s">
        <v>138</v>
      </c>
      <c r="C13" s="308">
        <v>3724.15</v>
      </c>
      <c r="D13" s="308">
        <v>0</v>
      </c>
      <c r="E13" s="308">
        <v>0</v>
      </c>
      <c r="F13" s="308">
        <v>0</v>
      </c>
      <c r="G13" s="308">
        <v>0</v>
      </c>
      <c r="H13" s="308">
        <v>3724.15</v>
      </c>
      <c r="I13" s="207"/>
      <c r="J13" s="207"/>
      <c r="K13" s="207"/>
      <c r="L13" s="207"/>
      <c r="M13" s="207"/>
      <c r="N13" s="207"/>
      <c r="O13" s="207"/>
    </row>
    <row r="14" ht="27" customHeight="1" spans="1:15">
      <c r="A14" s="222">
        <v>2101550</v>
      </c>
      <c r="B14" s="152" t="s">
        <v>139</v>
      </c>
      <c r="C14" s="308">
        <v>728.75</v>
      </c>
      <c r="D14" s="308">
        <v>0</v>
      </c>
      <c r="E14" s="308">
        <v>0</v>
      </c>
      <c r="F14" s="308">
        <v>0</v>
      </c>
      <c r="G14" s="308">
        <v>0</v>
      </c>
      <c r="H14" s="308">
        <v>728.75</v>
      </c>
      <c r="I14" s="207"/>
      <c r="J14" s="207"/>
      <c r="K14" s="207"/>
      <c r="L14" s="207"/>
      <c r="M14" s="207"/>
      <c r="N14" s="207"/>
      <c r="O14" s="207"/>
    </row>
    <row r="15" ht="23" customHeight="1" spans="1:15">
      <c r="A15" s="222">
        <v>2210201</v>
      </c>
      <c r="B15" s="145" t="s">
        <v>136</v>
      </c>
      <c r="C15" s="153">
        <v>56.04</v>
      </c>
      <c r="D15" s="153">
        <v>0</v>
      </c>
      <c r="E15" s="153">
        <v>0</v>
      </c>
      <c r="F15" s="153">
        <v>0</v>
      </c>
      <c r="G15" s="153">
        <v>0</v>
      </c>
      <c r="H15" s="153">
        <v>56.04</v>
      </c>
      <c r="I15" s="207"/>
      <c r="J15" s="207"/>
      <c r="K15" s="207"/>
      <c r="L15" s="207"/>
      <c r="M15" s="207"/>
      <c r="N15" s="207"/>
      <c r="O15" s="207"/>
    </row>
  </sheetData>
  <mergeCells count="17">
    <mergeCell ref="A2:O2"/>
    <mergeCell ref="N3:O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rintOptions horizontalCentered="1"/>
  <pageMargins left="0.35" right="0.35" top="0.979861111111111" bottom="0.979861111111111" header="0.511805555555556" footer="0.511805555555556"/>
  <pageSetup paperSize="9" scale="95" firstPageNumber="23" orientation="landscape" useFirstPageNumber="1"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8"/>
  <sheetViews>
    <sheetView showZeros="0" view="pageBreakPreview" zoomScaleNormal="100" topLeftCell="A7" workbookViewId="0">
      <selection activeCell="G18" sqref="G18"/>
    </sheetView>
  </sheetViews>
  <sheetFormatPr defaultColWidth="9" defaultRowHeight="13.5" outlineLevelCol="5"/>
  <cols>
    <col min="1" max="1" width="25.625" style="202" customWidth="1"/>
    <col min="2" max="2" width="8.625" style="278" customWidth="1"/>
    <col min="3" max="3" width="25.75" style="202" customWidth="1"/>
    <col min="4" max="4" width="9.375" style="278" customWidth="1"/>
    <col min="5" max="5" width="9" style="202" customWidth="1"/>
    <col min="6" max="6" width="9.125" style="202" customWidth="1"/>
    <col min="7" max="7" width="29.75" style="202" customWidth="1"/>
    <col min="8" max="255" width="9" style="202" customWidth="1"/>
    <col min="256" max="16384" width="9" style="202"/>
  </cols>
  <sheetData>
    <row r="1" s="131" customFormat="1" ht="21" customHeight="1" spans="1:4">
      <c r="A1" s="53" t="s">
        <v>172</v>
      </c>
      <c r="B1" s="279"/>
      <c r="D1" s="279"/>
    </row>
    <row r="2" s="276" customFormat="1" ht="24.75" customHeight="1" spans="1:6">
      <c r="A2" s="280" t="s">
        <v>173</v>
      </c>
      <c r="B2" s="280"/>
      <c r="C2" s="280"/>
      <c r="D2" s="280"/>
      <c r="E2" s="280"/>
      <c r="F2" s="280"/>
    </row>
    <row r="3" ht="19.5" customHeight="1" spans="6:6">
      <c r="F3" s="281" t="s">
        <v>23</v>
      </c>
    </row>
    <row r="4" s="277" customFormat="1" ht="19.5" customHeight="1" spans="1:6">
      <c r="A4" s="376" t="s">
        <v>174</v>
      </c>
      <c r="B4" s="282"/>
      <c r="C4" s="376" t="s">
        <v>175</v>
      </c>
      <c r="D4" s="282"/>
      <c r="E4" s="282"/>
      <c r="F4" s="282"/>
    </row>
    <row r="5" s="277" customFormat="1" ht="27" spans="1:6">
      <c r="A5" s="376" t="s">
        <v>176</v>
      </c>
      <c r="B5" s="376" t="s">
        <v>177</v>
      </c>
      <c r="C5" s="376" t="s">
        <v>176</v>
      </c>
      <c r="D5" s="282" t="s">
        <v>28</v>
      </c>
      <c r="E5" s="283" t="s">
        <v>178</v>
      </c>
      <c r="F5" s="283" t="s">
        <v>179</v>
      </c>
    </row>
    <row r="6" ht="19.5" customHeight="1" spans="1:6">
      <c r="A6" s="284" t="s">
        <v>180</v>
      </c>
      <c r="B6" s="285">
        <v>12514.33</v>
      </c>
      <c r="C6" s="286" t="s">
        <v>54</v>
      </c>
      <c r="D6" s="285"/>
      <c r="E6" s="286"/>
      <c r="F6" s="287"/>
    </row>
    <row r="7" ht="19.5" customHeight="1" spans="1:6">
      <c r="A7" s="288" t="s">
        <v>181</v>
      </c>
      <c r="B7" s="285">
        <v>12514.33</v>
      </c>
      <c r="C7" s="289" t="s">
        <v>58</v>
      </c>
      <c r="D7" s="285"/>
      <c r="E7" s="289"/>
      <c r="F7" s="287"/>
    </row>
    <row r="8" ht="18" customHeight="1" spans="1:6">
      <c r="A8" s="288" t="s">
        <v>182</v>
      </c>
      <c r="B8" s="290"/>
      <c r="C8" s="289" t="s">
        <v>62</v>
      </c>
      <c r="D8" s="291">
        <f t="shared" ref="D7:D33" si="0">E8+F8</f>
        <v>0</v>
      </c>
      <c r="E8" s="289"/>
      <c r="F8" s="287"/>
    </row>
    <row r="9" ht="19.5" customHeight="1" spans="1:6">
      <c r="A9" s="288" t="s">
        <v>183</v>
      </c>
      <c r="B9" s="290"/>
      <c r="C9" s="289" t="s">
        <v>66</v>
      </c>
      <c r="D9" s="291">
        <f t="shared" si="0"/>
        <v>0</v>
      </c>
      <c r="E9" s="289"/>
      <c r="F9" s="287"/>
    </row>
    <row r="10" ht="19.5" customHeight="1" spans="1:6">
      <c r="A10" s="288"/>
      <c r="B10" s="290"/>
      <c r="C10" s="289" t="s">
        <v>70</v>
      </c>
      <c r="D10" s="291">
        <f t="shared" si="0"/>
        <v>0</v>
      </c>
      <c r="E10" s="289"/>
      <c r="F10" s="287"/>
    </row>
    <row r="11" ht="19.5" customHeight="1" spans="1:6">
      <c r="A11" s="288"/>
      <c r="B11" s="290"/>
      <c r="C11" s="289" t="s">
        <v>73</v>
      </c>
      <c r="D11" s="291">
        <f t="shared" si="0"/>
        <v>0</v>
      </c>
      <c r="E11" s="289"/>
      <c r="F11" s="287"/>
    </row>
    <row r="12" ht="19.5" customHeight="1" spans="1:6">
      <c r="A12" s="292"/>
      <c r="B12" s="290"/>
      <c r="C12" s="289" t="s">
        <v>76</v>
      </c>
      <c r="D12" s="291">
        <f t="shared" si="0"/>
        <v>0</v>
      </c>
      <c r="E12" s="289"/>
      <c r="F12" s="287"/>
    </row>
    <row r="13" ht="19.5" customHeight="1" spans="1:6">
      <c r="A13" s="292"/>
      <c r="B13" s="290"/>
      <c r="C13" s="289" t="s">
        <v>79</v>
      </c>
      <c r="D13" s="153">
        <v>79.75</v>
      </c>
      <c r="E13" s="153">
        <v>79.75</v>
      </c>
      <c r="F13" s="287"/>
    </row>
    <row r="14" ht="19.5" customHeight="1" spans="1:6">
      <c r="A14" s="292"/>
      <c r="B14" s="290"/>
      <c r="C14" s="289" t="s">
        <v>82</v>
      </c>
      <c r="D14" s="291">
        <f t="shared" si="0"/>
        <v>0</v>
      </c>
      <c r="E14" s="291">
        <f t="shared" ref="E14:E24" si="1">F14+G14</f>
        <v>0</v>
      </c>
      <c r="F14" s="287"/>
    </row>
    <row r="15" ht="19.5" customHeight="1" spans="1:6">
      <c r="A15" s="288"/>
      <c r="B15" s="290"/>
      <c r="C15" s="293" t="s">
        <v>85</v>
      </c>
      <c r="D15" s="153">
        <v>12358.98</v>
      </c>
      <c r="E15" s="153">
        <v>12358.98</v>
      </c>
      <c r="F15" s="287"/>
    </row>
    <row r="16" ht="19.5" customHeight="1" spans="1:6">
      <c r="A16" s="292"/>
      <c r="B16" s="290"/>
      <c r="C16" s="293" t="s">
        <v>88</v>
      </c>
      <c r="D16" s="291">
        <f t="shared" si="0"/>
        <v>0</v>
      </c>
      <c r="E16" s="291">
        <f t="shared" si="1"/>
        <v>0</v>
      </c>
      <c r="F16" s="287"/>
    </row>
    <row r="17" ht="19.5" customHeight="1" spans="1:6">
      <c r="A17" s="294"/>
      <c r="B17" s="290"/>
      <c r="C17" s="293" t="s">
        <v>91</v>
      </c>
      <c r="D17" s="291">
        <f t="shared" si="0"/>
        <v>0</v>
      </c>
      <c r="E17" s="291">
        <f t="shared" si="1"/>
        <v>0</v>
      </c>
      <c r="F17" s="287"/>
    </row>
    <row r="18" ht="19.5" customHeight="1" spans="1:6">
      <c r="A18" s="294"/>
      <c r="B18" s="290"/>
      <c r="C18" s="293" t="s">
        <v>94</v>
      </c>
      <c r="D18" s="291">
        <f t="shared" si="0"/>
        <v>0</v>
      </c>
      <c r="E18" s="291">
        <f t="shared" si="1"/>
        <v>0</v>
      </c>
      <c r="F18" s="287"/>
    </row>
    <row r="19" ht="19.5" customHeight="1" spans="1:6">
      <c r="A19" s="294"/>
      <c r="B19" s="290"/>
      <c r="C19" s="295" t="s">
        <v>97</v>
      </c>
      <c r="D19" s="291">
        <f t="shared" si="0"/>
        <v>0</v>
      </c>
      <c r="E19" s="291">
        <f t="shared" si="1"/>
        <v>0</v>
      </c>
      <c r="F19" s="287"/>
    </row>
    <row r="20" ht="19.5" customHeight="1" spans="1:6">
      <c r="A20" s="294"/>
      <c r="B20" s="290"/>
      <c r="C20" s="295" t="s">
        <v>100</v>
      </c>
      <c r="D20" s="291">
        <f t="shared" si="0"/>
        <v>0</v>
      </c>
      <c r="E20" s="291">
        <f t="shared" si="1"/>
        <v>0</v>
      </c>
      <c r="F20" s="287"/>
    </row>
    <row r="21" ht="19.5" customHeight="1" spans="1:6">
      <c r="A21" s="294"/>
      <c r="B21" s="290"/>
      <c r="C21" s="295" t="s">
        <v>103</v>
      </c>
      <c r="D21" s="291">
        <f t="shared" si="0"/>
        <v>0</v>
      </c>
      <c r="E21" s="291">
        <f t="shared" si="1"/>
        <v>0</v>
      </c>
      <c r="F21" s="287"/>
    </row>
    <row r="22" ht="19.5" customHeight="1" spans="1:6">
      <c r="A22" s="294"/>
      <c r="B22" s="290"/>
      <c r="C22" s="295" t="s">
        <v>105</v>
      </c>
      <c r="D22" s="291">
        <f t="shared" si="0"/>
        <v>0</v>
      </c>
      <c r="E22" s="291">
        <f t="shared" si="1"/>
        <v>0</v>
      </c>
      <c r="F22" s="287"/>
    </row>
    <row r="23" ht="19.5" customHeight="1" spans="1:6">
      <c r="A23" s="294"/>
      <c r="B23" s="290"/>
      <c r="C23" s="295" t="s">
        <v>106</v>
      </c>
      <c r="D23" s="291">
        <f t="shared" si="0"/>
        <v>0</v>
      </c>
      <c r="E23" s="291">
        <f t="shared" si="1"/>
        <v>0</v>
      </c>
      <c r="F23" s="287"/>
    </row>
    <row r="24" ht="19.5" customHeight="1" spans="1:6">
      <c r="A24" s="294"/>
      <c r="B24" s="290"/>
      <c r="C24" s="295" t="s">
        <v>107</v>
      </c>
      <c r="D24" s="291">
        <f t="shared" si="0"/>
        <v>0</v>
      </c>
      <c r="E24" s="291">
        <f t="shared" si="1"/>
        <v>0</v>
      </c>
      <c r="F24" s="287"/>
    </row>
    <row r="25" ht="19.5" customHeight="1" spans="1:6">
      <c r="A25" s="294"/>
      <c r="B25" s="290"/>
      <c r="C25" s="293" t="s">
        <v>108</v>
      </c>
      <c r="D25" s="153">
        <v>75.6</v>
      </c>
      <c r="E25" s="153">
        <v>75.6</v>
      </c>
      <c r="F25" s="287"/>
    </row>
    <row r="26" ht="19.5" customHeight="1" spans="1:6">
      <c r="A26" s="294"/>
      <c r="B26" s="290"/>
      <c r="C26" s="293" t="s">
        <v>109</v>
      </c>
      <c r="D26" s="291">
        <f t="shared" si="0"/>
        <v>0</v>
      </c>
      <c r="E26" s="293"/>
      <c r="F26" s="287"/>
    </row>
    <row r="27" ht="19.5" customHeight="1" spans="1:6">
      <c r="A27" s="294"/>
      <c r="B27" s="290"/>
      <c r="C27" s="293" t="s">
        <v>110</v>
      </c>
      <c r="D27" s="291">
        <f t="shared" si="0"/>
        <v>0</v>
      </c>
      <c r="E27" s="293"/>
      <c r="F27" s="287"/>
    </row>
    <row r="28" ht="19.5" customHeight="1" spans="1:6">
      <c r="A28" s="294"/>
      <c r="B28" s="290"/>
      <c r="C28" s="293" t="s">
        <v>111</v>
      </c>
      <c r="D28" s="291">
        <f t="shared" si="0"/>
        <v>0</v>
      </c>
      <c r="E28" s="293"/>
      <c r="F28" s="287"/>
    </row>
    <row r="29" ht="19.5" customHeight="1" spans="1:6">
      <c r="A29" s="294"/>
      <c r="B29" s="290"/>
      <c r="C29" s="293" t="s">
        <v>112</v>
      </c>
      <c r="D29" s="291">
        <f t="shared" si="0"/>
        <v>0</v>
      </c>
      <c r="E29" s="296"/>
      <c r="F29" s="287"/>
    </row>
    <row r="30" ht="19.5" customHeight="1" spans="1:6">
      <c r="A30" s="294"/>
      <c r="B30" s="290"/>
      <c r="C30" s="296" t="s">
        <v>113</v>
      </c>
      <c r="D30" s="291">
        <f t="shared" si="0"/>
        <v>0</v>
      </c>
      <c r="E30" s="286"/>
      <c r="F30" s="287"/>
    </row>
    <row r="31" ht="19.5" customHeight="1" spans="1:6">
      <c r="A31" s="294"/>
      <c r="B31" s="290"/>
      <c r="C31" s="286" t="s">
        <v>114</v>
      </c>
      <c r="D31" s="291">
        <f t="shared" si="0"/>
        <v>0</v>
      </c>
      <c r="E31" s="142"/>
      <c r="F31" s="287"/>
    </row>
    <row r="32" ht="19.5" customHeight="1" spans="1:6">
      <c r="A32" s="294"/>
      <c r="B32" s="290"/>
      <c r="C32" s="142" t="s">
        <v>115</v>
      </c>
      <c r="D32" s="291">
        <f t="shared" si="0"/>
        <v>0</v>
      </c>
      <c r="E32" s="286"/>
      <c r="F32" s="287"/>
    </row>
    <row r="33" ht="19.5" customHeight="1" spans="1:6">
      <c r="A33" s="294"/>
      <c r="B33" s="290"/>
      <c r="C33" s="286" t="s">
        <v>116</v>
      </c>
      <c r="D33" s="291">
        <f t="shared" si="0"/>
        <v>0</v>
      </c>
      <c r="E33" s="286"/>
      <c r="F33" s="287"/>
    </row>
    <row r="34" ht="19.5" customHeight="1" spans="1:6">
      <c r="A34" s="294"/>
      <c r="B34" s="290"/>
      <c r="C34" s="286" t="s">
        <v>117</v>
      </c>
      <c r="D34" s="297"/>
      <c r="E34" s="298"/>
      <c r="F34" s="287"/>
    </row>
    <row r="35" ht="19.5" customHeight="1" spans="1:6">
      <c r="A35" s="294"/>
      <c r="B35" s="290"/>
      <c r="C35" s="286" t="s">
        <v>118</v>
      </c>
      <c r="D35" s="297"/>
      <c r="E35" s="298"/>
      <c r="F35" s="287"/>
    </row>
    <row r="36" ht="19.5" customHeight="1" spans="1:6">
      <c r="A36" s="377" t="s">
        <v>119</v>
      </c>
      <c r="B36" s="300">
        <f>B6+B9</f>
        <v>12514.33</v>
      </c>
      <c r="C36" s="377" t="s">
        <v>120</v>
      </c>
      <c r="D36" s="285">
        <f>E36+F36</f>
        <v>12514.33</v>
      </c>
      <c r="E36" s="300">
        <f>SUM(E6:E34)</f>
        <v>12514.33</v>
      </c>
      <c r="F36" s="301">
        <f>SUM(F6:F34)</f>
        <v>0</v>
      </c>
    </row>
    <row r="37" ht="19.5" customHeight="1" spans="1:6">
      <c r="A37" s="302" t="s">
        <v>184</v>
      </c>
      <c r="B37" s="302"/>
      <c r="C37" s="302"/>
      <c r="D37" s="302"/>
      <c r="E37" s="302"/>
      <c r="F37" s="302"/>
    </row>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19.9" customHeight="1"/>
    <row r="236" ht="19.9" customHeight="1"/>
    <row r="237" ht="19.9" customHeight="1"/>
    <row r="238" ht="19.9" customHeight="1"/>
  </sheetData>
  <mergeCells count="4">
    <mergeCell ref="A2:F2"/>
    <mergeCell ref="A4:B4"/>
    <mergeCell ref="C4:F4"/>
    <mergeCell ref="A37:F37"/>
  </mergeCells>
  <conditionalFormatting sqref="A6:A16">
    <cfRule type="cellIs" dxfId="0" priority="1" stopIfTrue="1" operator="equal">
      <formula>0</formula>
    </cfRule>
  </conditionalFormatting>
  <printOptions horizontalCentered="1"/>
  <pageMargins left="0.35" right="0.35" top="0.71" bottom="0.47" header="0.51" footer="0.31"/>
  <pageSetup paperSize="9" firstPageNumber="24" orientation="portrait" useFirstPageNumber="1"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showZeros="0" workbookViewId="0">
      <selection activeCell="I20" sqref="I20"/>
    </sheetView>
  </sheetViews>
  <sheetFormatPr defaultColWidth="6.875" defaultRowHeight="23.25" customHeight="1" outlineLevelCol="4"/>
  <cols>
    <col min="1" max="1" width="15.625" style="200" customWidth="1"/>
    <col min="2" max="2" width="21" style="200" customWidth="1"/>
    <col min="3" max="3" width="18.5" style="200" customWidth="1"/>
    <col min="4" max="4" width="21.5" style="200" customWidth="1"/>
    <col min="5" max="5" width="23.125" style="200" customWidth="1"/>
    <col min="6" max="10" width="6.875" style="200" customWidth="1"/>
    <col min="11" max="11" width="9.125" style="200" customWidth="1"/>
    <col min="12" max="15" width="6.875" style="200" customWidth="1"/>
    <col min="16" max="16" width="9.375" style="200" customWidth="1"/>
    <col min="17" max="16384" width="6.875" style="200" customWidth="1"/>
  </cols>
  <sheetData>
    <row r="1" s="131" customFormat="1" customHeight="1" spans="1:1">
      <c r="A1" s="53" t="s">
        <v>185</v>
      </c>
    </row>
    <row r="2" ht="30" customHeight="1" spans="1:5">
      <c r="A2" s="201" t="s">
        <v>186</v>
      </c>
      <c r="B2" s="201"/>
      <c r="C2" s="201"/>
      <c r="D2" s="201"/>
      <c r="E2" s="201"/>
    </row>
    <row r="3" customHeight="1" spans="1:5">
      <c r="A3" s="202"/>
      <c r="E3" s="212" t="s">
        <v>23</v>
      </c>
    </row>
    <row r="4" s="248" customFormat="1" ht="35.1" customHeight="1" spans="1:5">
      <c r="A4" s="134" t="s">
        <v>124</v>
      </c>
      <c r="B4" s="134" t="s">
        <v>125</v>
      </c>
      <c r="C4" s="250" t="s">
        <v>28</v>
      </c>
      <c r="D4" s="134" t="s">
        <v>34</v>
      </c>
      <c r="E4" s="250" t="s">
        <v>187</v>
      </c>
    </row>
    <row r="5" s="200" customFormat="1" customHeight="1" spans="1:5">
      <c r="A5" s="267"/>
      <c r="B5" s="260" t="s">
        <v>28</v>
      </c>
      <c r="C5" s="268">
        <f>D5+E5</f>
        <v>12514.33</v>
      </c>
      <c r="D5" s="269">
        <v>1170.18</v>
      </c>
      <c r="E5" s="269">
        <v>11344.15</v>
      </c>
    </row>
    <row r="6" ht="33" customHeight="1" spans="1:5">
      <c r="A6" s="219" t="s">
        <v>128</v>
      </c>
      <c r="B6" s="271" t="s">
        <v>129</v>
      </c>
      <c r="C6" s="272">
        <v>7500</v>
      </c>
      <c r="D6" s="153">
        <v>0</v>
      </c>
      <c r="E6" s="153">
        <v>7500</v>
      </c>
    </row>
    <row r="7" customHeight="1" spans="1:5">
      <c r="A7" s="219" t="s">
        <v>130</v>
      </c>
      <c r="B7" s="271" t="s">
        <v>131</v>
      </c>
      <c r="C7" s="272">
        <v>286.08</v>
      </c>
      <c r="D7" s="153">
        <v>286.08</v>
      </c>
      <c r="E7" s="138"/>
    </row>
    <row r="8" customHeight="1" spans="1:5">
      <c r="A8" s="219" t="s">
        <v>132</v>
      </c>
      <c r="B8" s="271" t="s">
        <v>133</v>
      </c>
      <c r="C8" s="272">
        <v>60</v>
      </c>
      <c r="D8" s="153">
        <v>0</v>
      </c>
      <c r="E8" s="153">
        <v>60</v>
      </c>
    </row>
    <row r="9" ht="28" customHeight="1" spans="1:5">
      <c r="A9" s="219" t="s">
        <v>134</v>
      </c>
      <c r="B9" s="271" t="s">
        <v>135</v>
      </c>
      <c r="C9" s="272">
        <v>60</v>
      </c>
      <c r="D9" s="153">
        <v>0</v>
      </c>
      <c r="E9" s="153">
        <v>60</v>
      </c>
    </row>
    <row r="10" customHeight="1" spans="1:5">
      <c r="A10" s="222">
        <v>2210201</v>
      </c>
      <c r="B10" s="271" t="s">
        <v>136</v>
      </c>
      <c r="C10" s="153">
        <v>75.6</v>
      </c>
      <c r="D10" s="153">
        <v>75.6</v>
      </c>
      <c r="E10" s="224"/>
    </row>
    <row r="11" customHeight="1" spans="1:5">
      <c r="A11" s="222">
        <v>2080502</v>
      </c>
      <c r="B11" s="271" t="s">
        <v>137</v>
      </c>
      <c r="C11" s="272">
        <v>79.75</v>
      </c>
      <c r="D11" s="153">
        <v>79.75</v>
      </c>
      <c r="E11" s="224"/>
    </row>
    <row r="12" customHeight="1" spans="1:5">
      <c r="A12" s="222">
        <v>2101506</v>
      </c>
      <c r="B12" s="271" t="s">
        <v>138</v>
      </c>
      <c r="C12" s="272">
        <v>3724.15</v>
      </c>
      <c r="D12" s="153">
        <v>0</v>
      </c>
      <c r="E12" s="153">
        <v>3724.15</v>
      </c>
    </row>
    <row r="13" customHeight="1" spans="1:5">
      <c r="A13" s="222">
        <v>2101550</v>
      </c>
      <c r="B13" s="271" t="s">
        <v>139</v>
      </c>
      <c r="C13" s="272">
        <v>728.75</v>
      </c>
      <c r="D13" s="153">
        <v>728.75</v>
      </c>
      <c r="E13" s="224"/>
    </row>
    <row r="14" ht="29.25" customHeight="1" spans="1:5">
      <c r="A14" s="209" t="s">
        <v>188</v>
      </c>
      <c r="B14" s="209"/>
      <c r="C14" s="209"/>
      <c r="D14" s="209"/>
      <c r="E14" s="209"/>
    </row>
    <row r="15" ht="20.1" customHeight="1" spans="1:5">
      <c r="A15" s="275"/>
      <c r="B15" s="210"/>
      <c r="C15" s="210"/>
      <c r="D15" s="210"/>
      <c r="E15" s="210"/>
    </row>
  </sheetData>
  <mergeCells count="3">
    <mergeCell ref="A2:E2"/>
    <mergeCell ref="A14:E14"/>
    <mergeCell ref="A15:E15"/>
  </mergeCells>
  <printOptions horizontalCentered="1"/>
  <pageMargins left="0.35" right="0.35" top="0.98" bottom="0.98" header="0.51" footer="0.51"/>
  <pageSetup paperSize="9" firstPageNumber="25" orientation="landscape" useFirstPageNumber="1"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19</vt:i4>
      </vt:variant>
    </vt:vector>
  </HeadingPairs>
  <TitlesOfParts>
    <vt:vector size="19" baseType="lpstr">
      <vt:lpstr>目录</vt:lpstr>
      <vt:lpstr>1.部门收支总表（批复表）</vt:lpstr>
      <vt:lpstr>2.部门收支总表</vt:lpstr>
      <vt:lpstr>3.部门收入总表</vt:lpstr>
      <vt:lpstr>4.部门支出总表</vt:lpstr>
      <vt:lpstr>5.部门支出总表（部门预算经济分类）</vt:lpstr>
      <vt:lpstr>6.部门支出总表（政府预算经济分类）</vt:lpstr>
      <vt:lpstr>7.财政拨款收支总表</vt:lpstr>
      <vt:lpstr>8.财政拨款支出表</vt:lpstr>
      <vt:lpstr>9.一般公共预算拨款支出表</vt:lpstr>
      <vt:lpstr>10.一般公共预算基本支出表</vt:lpstr>
      <vt:lpstr>11.一般公共预算基本支出表（经济分类）</vt:lpstr>
      <vt:lpstr>12..政府性基金预算支出表（按部门预算经济分类）</vt:lpstr>
      <vt:lpstr>13.政府性基金预算支出表（按政府预算经济分类）</vt:lpstr>
      <vt:lpstr>14.一般公共预算“三公”经费支出表</vt:lpstr>
      <vt:lpstr>15.专项业务经费（批复表）</vt:lpstr>
      <vt:lpstr>16.项目表（批复表）</vt:lpstr>
      <vt:lpstr>17.项目绩效表</vt:lpstr>
      <vt:lpstr>18.整体绩效表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王建辉</dc:creator>
  <cp:lastModifiedBy>Chrisy</cp:lastModifiedBy>
  <cp:revision>1</cp:revision>
  <dcterms:created xsi:type="dcterms:W3CDTF">2015-04-15T03:34:00Z</dcterms:created>
  <cp:lastPrinted>2021-01-29T08:58:00Z</cp:lastPrinted>
  <dcterms:modified xsi:type="dcterms:W3CDTF">2025-02-21T02:26:04Z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33571956961D45A99E1A8CB564515094_13</vt:lpwstr>
  </property>
</Properties>
</file>