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733" firstSheet="12" activeTab="15"/>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4.一般公共预算“三公”经费支出表" sheetId="13" r:id="rId13"/>
    <sheet name="15.专项业务经费（批复表）" sheetId="14" r:id="rId14"/>
    <sheet name="16.项目表（批复表）" sheetId="15" r:id="rId15"/>
    <sheet name="17.项目绩效表" sheetId="16" r:id="rId16"/>
  </sheets>
  <definedNames>
    <definedName name="_xlnm.Print_Area" localSheetId="0">'目录'!$A$1:$E$22</definedName>
  </definedNames>
  <calcPr fullCalcOnLoad="1"/>
</workbook>
</file>

<file path=xl/sharedStrings.xml><?xml version="1.0" encoding="utf-8"?>
<sst xmlns="http://schemas.openxmlformats.org/spreadsheetml/2006/main" count="938" uniqueCount="438">
  <si>
    <t>附件2</t>
  </si>
  <si>
    <t>常德市医疗保障事务中心2021年部门预算公开表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</si>
  <si>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</si>
  <si>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</si>
  <si>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</si>
  <si>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</si>
  <si>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</si>
  <si>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</si>
  <si>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</si>
  <si>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</si>
  <si>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</si>
  <si>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</si>
  <si>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</si>
  <si>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</si>
  <si>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12.一般公共预算“三公”经费支出表</t>
  </si>
  <si>
    <t>13.专项业务经费表（批复表）</t>
  </si>
  <si>
    <t>14.项目表（批复表）</t>
  </si>
  <si>
    <t>15.项目绩效表</t>
  </si>
  <si>
    <t>16.整体绩效表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</si>
  <si>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</si>
  <si>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</si>
  <si>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</si>
  <si>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</si>
  <si>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</si>
  <si>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</si>
  <si>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</si>
  <si>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</si>
  <si>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</si>
  <si>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</si>
  <si>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</si>
  <si>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</si>
  <si>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</si>
  <si>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</si>
  <si>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</si>
  <si>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</si>
  <si>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</si>
  <si>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</si>
  <si>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</si>
  <si>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</si>
  <si>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</si>
  <si>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常德市医疗保障事务中心</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</si>
  <si>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</si>
  <si>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</si>
  <si>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</si>
  <si>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</si>
  <si>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</si>
  <si>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</si>
  <si>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</si>
  <si>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</si>
  <si>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</si>
  <si>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</si>
  <si>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</si>
  <si>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</si>
  <si>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</si>
  <si>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</si>
  <si>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</si>
  <si>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</si>
  <si>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</si>
  <si>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</si>
  <si>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</si>
  <si>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</si>
  <si>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</si>
  <si>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</si>
  <si>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</si>
  <si>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</si>
  <si>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</si>
  <si>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</si>
  <si>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</si>
  <si>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</si>
  <si>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</si>
  <si>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</si>
  <si>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</si>
  <si>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</si>
  <si>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</si>
  <si>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</si>
  <si>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</si>
  <si>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</si>
  <si>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</si>
  <si>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</si>
  <si>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</si>
  <si>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</si>
  <si>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</si>
  <si>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</si>
  <si>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</si>
  <si>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</si>
  <si>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</si>
  <si>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</si>
  <si>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</si>
  <si>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</si>
  <si>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</si>
  <si>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</si>
  <si>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</si>
  <si>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</si>
  <si>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</si>
  <si>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</si>
  <si>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</si>
  <si>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</si>
  <si>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</si>
  <si>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</si>
  <si>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</si>
  <si>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</si>
  <si>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</si>
  <si>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</si>
  <si>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</si>
  <si>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</si>
  <si>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</si>
  <si>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</si>
  <si>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</si>
  <si>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</si>
  <si>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</si>
  <si>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</si>
  <si>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</si>
  <si>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</si>
  <si>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</si>
  <si>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</si>
  <si>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</si>
  <si>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</si>
  <si>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</si>
  <si>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</si>
  <si>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</si>
  <si>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</si>
  <si>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</si>
  <si>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</si>
  <si>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</si>
  <si>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2080502</t>
  </si>
  <si>
    <t>事业单位离退休</t>
  </si>
  <si>
    <t>2101506</t>
  </si>
  <si>
    <t>医疗保障经办事务</t>
  </si>
  <si>
    <t>2101550</t>
  </si>
  <si>
    <t>事业运行</t>
  </si>
  <si>
    <t>2210201</t>
  </si>
  <si>
    <t>住房公积金</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</si>
  <si>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</si>
  <si>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</si>
  <si>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</si>
  <si>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</si>
  <si>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</si>
  <si>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</si>
  <si>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</si>
  <si>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</si>
  <si>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</si>
  <si>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</si>
  <si>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</si>
  <si>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</si>
  <si>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</si>
  <si>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</si>
  <si>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</si>
  <si>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</si>
  <si>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</si>
  <si>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</si>
  <si>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</si>
  <si>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</si>
  <si>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</si>
  <si>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</si>
  <si>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</si>
  <si>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</si>
  <si>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</si>
  <si>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</si>
  <si>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</si>
  <si>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</si>
  <si>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</si>
  <si>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</si>
  <si>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</si>
  <si>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</si>
  <si>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</si>
  <si>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</si>
  <si>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</si>
  <si>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</si>
  <si>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</si>
  <si>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</si>
  <si>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</si>
  <si>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</si>
  <si>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</si>
  <si>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</si>
  <si>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</si>
  <si>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</si>
  <si>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</si>
  <si>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</si>
  <si>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</si>
  <si>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</si>
  <si>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</si>
  <si>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</si>
  <si>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</si>
  <si>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</si>
  <si>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</si>
  <si>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</si>
  <si>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</si>
  <si>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</si>
  <si>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</si>
  <si>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</si>
  <si>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</si>
  <si>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</si>
  <si>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</si>
  <si>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</si>
  <si>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</si>
  <si>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</si>
  <si>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</si>
  <si>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</si>
  <si>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</si>
  <si>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绩效工资</t>
  </si>
  <si>
    <t>30108</t>
  </si>
  <si>
    <t>基本养老保险缴费</t>
  </si>
  <si>
    <t>30112</t>
  </si>
  <si>
    <t>其他社会保障缴费</t>
  </si>
  <si>
    <t>30113</t>
  </si>
  <si>
    <t>30199</t>
  </si>
  <si>
    <t>其他工资福利支出</t>
  </si>
  <si>
    <t>302</t>
  </si>
  <si>
    <t>商品和服务支出</t>
  </si>
  <si>
    <t>办公费</t>
  </si>
  <si>
    <t>印刷费</t>
  </si>
  <si>
    <t>咨询费</t>
  </si>
  <si>
    <t>邮电费</t>
  </si>
  <si>
    <t>差旅费</t>
  </si>
  <si>
    <t>维修（护）费</t>
  </si>
  <si>
    <t>30216</t>
  </si>
  <si>
    <t>培训费</t>
  </si>
  <si>
    <t>公务接待费</t>
  </si>
  <si>
    <t>劳务费</t>
  </si>
  <si>
    <t>工会经费</t>
  </si>
  <si>
    <t>福利费</t>
  </si>
  <si>
    <t>公务用车运行维护费</t>
  </si>
  <si>
    <t>30239</t>
  </si>
  <si>
    <t>其他交通费用</t>
  </si>
  <si>
    <t>其他商品服务支出</t>
  </si>
  <si>
    <t>303</t>
  </si>
  <si>
    <t>对个人和家庭补助支出</t>
  </si>
  <si>
    <t>30302</t>
  </si>
  <si>
    <t>退休费</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</si>
  <si>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</si>
  <si>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</si>
  <si>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</si>
  <si>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</si>
  <si>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</si>
  <si>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机关事业单位养老保险缴费</t>
  </si>
  <si>
    <t>职业年金缴费</t>
  </si>
  <si>
    <t>职工基本医疗保险缴费</t>
  </si>
  <si>
    <t>手续费</t>
  </si>
  <si>
    <t>水费</t>
  </si>
  <si>
    <t>电费</t>
  </si>
  <si>
    <t>取暖费</t>
  </si>
  <si>
    <t>物业管理费</t>
  </si>
  <si>
    <t>因公出国（境）费用</t>
  </si>
  <si>
    <t>租赁费</t>
  </si>
  <si>
    <t>会议费</t>
  </si>
  <si>
    <t>专用材料费</t>
  </si>
  <si>
    <t>被装购置费</t>
  </si>
  <si>
    <t>专用燃料费</t>
  </si>
  <si>
    <t>委托业务费</t>
  </si>
  <si>
    <t>税金及附加费用</t>
  </si>
  <si>
    <t>其他商品和服务支出</t>
  </si>
  <si>
    <t>离休费</t>
  </si>
  <si>
    <t>生活补助</t>
  </si>
  <si>
    <t>助学金</t>
  </si>
  <si>
    <t>其他对个人和家庭的补助支出</t>
  </si>
  <si>
    <t>附件2-12</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</si>
  <si>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</si>
  <si>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</si>
  <si>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</si>
  <si>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</si>
  <si>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</si>
  <si>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</si>
  <si>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</si>
  <si>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</si>
  <si>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r>
      <t>厉行节约，严控</t>
    </r>
    <r>
      <rPr>
        <sz val="10"/>
        <rFont val="Times New Roman"/>
        <family val="1"/>
      </rPr>
      <t>“</t>
    </r>
    <r>
      <rPr>
        <sz val="10"/>
        <rFont val="宋体"/>
        <family val="0"/>
      </rPr>
      <t>三公</t>
    </r>
    <r>
      <rPr>
        <sz val="10"/>
        <rFont val="Times New Roman"/>
        <family val="1"/>
      </rPr>
      <t>”</t>
    </r>
    <r>
      <rPr>
        <sz val="10"/>
        <rFont val="宋体"/>
        <family val="0"/>
      </rPr>
      <t>经费</t>
    </r>
  </si>
  <si>
    <t xml:space="preserve">    说明：本表的公开内容为当年一般公共预算拨款安排的“三公”经费支出（含基本支出和项目支出），一般公共预算拨款包括经费拨款和纳入预算管理的非税收入拨款。 </t>
  </si>
  <si>
    <t>部门专项业务经费支出情况表</t>
  </si>
  <si>
    <t>项目名称</t>
  </si>
  <si>
    <t>资金来源</t>
  </si>
  <si>
    <t>具体内容</t>
  </si>
  <si>
    <t>备注</t>
  </si>
  <si>
    <t>纳入预算管理的非税
收入拨款</t>
  </si>
  <si>
    <t>财政专户管理的非税
收入拨款</t>
  </si>
  <si>
    <t>专项业务经费</t>
  </si>
  <si>
    <t xml:space="preserve">    说明：本表公开内容为列市级当年预算资金安排情况。</t>
  </si>
  <si>
    <t>附件2-13</t>
  </si>
  <si>
    <t>项目预算支出明细表</t>
  </si>
  <si>
    <t>事业发展专项</t>
  </si>
  <si>
    <t xml:space="preserve">  医疗保障经办事务</t>
  </si>
  <si>
    <t xml:space="preserve">  社保专项-离休干部医疗专项资金</t>
  </si>
  <si>
    <t>特殊人群医疗费1592.7万元。</t>
  </si>
  <si>
    <t xml:space="preserve">  社保专项-特殊人群体检费</t>
  </si>
  <si>
    <t xml:space="preserve">  社保专项-公务员医疗补助专项资金</t>
  </si>
  <si>
    <t>公务员医疗补助1300万元。</t>
  </si>
  <si>
    <t xml:space="preserve">  社保专项-建国初期参加革命工作的部分退休干部医疗补贴</t>
  </si>
  <si>
    <t>经认定建国初期参加革命工作的部分退休干部个人账户补助33.6万元。</t>
  </si>
  <si>
    <t xml:space="preserve">  社保专项-破产改制企业退休人员大病互助单位部分</t>
  </si>
  <si>
    <t>破产改制企业退休人员大病互助缴费财政补助202.63万元。</t>
  </si>
  <si>
    <t xml:space="preserve">  社保专项-破产置换企业退休军转干部提高个人账户医疗费</t>
  </si>
  <si>
    <t>退休军转干部医疗门诊财政补贴99.22万元。</t>
  </si>
  <si>
    <t xml:space="preserve">  社保专项-重特大疾病医疗保障</t>
  </si>
  <si>
    <t>重特大疾病医疗保障250万元。</t>
  </si>
  <si>
    <t>事业运行经费</t>
  </si>
  <si>
    <t xml:space="preserve">  DIP国家试点工作</t>
  </si>
  <si>
    <t xml:space="preserve">  城乡居民医保工作</t>
  </si>
  <si>
    <t xml:space="preserve">  医保基金智能审核平台维护</t>
  </si>
  <si>
    <t xml:space="preserve">  基金管理专项</t>
  </si>
  <si>
    <t xml:space="preserve">  信息平台费</t>
  </si>
  <si>
    <t xml:space="preserve">  异地就医联网专项</t>
  </si>
  <si>
    <t xml:space="preserve">  专家评审及招标采购</t>
  </si>
  <si>
    <t xml:space="preserve">    说明：1.本表公开内容为列市级当年预算资金安排情况。
          2.“事业运行”专项只公开到一级项目，其他专项需公开到二级项目。</t>
  </si>
  <si>
    <t>附件2-14</t>
  </si>
  <si>
    <t>专项资金绩效目标表</t>
  </si>
  <si>
    <t>（2021年度）</t>
  </si>
  <si>
    <t>专项名称</t>
  </si>
  <si>
    <t>重特大疾病医疗保障</t>
  </si>
  <si>
    <t>专项属性</t>
  </si>
  <si>
    <r>
      <t>延续专项</t>
    </r>
    <r>
      <rPr>
        <sz val="11"/>
        <color indexed="8"/>
        <rFont val="宋体"/>
        <family val="0"/>
      </rPr>
      <t>■</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</si>
  <si>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</si>
  <si>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</si>
  <si>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250万元</t>
  </si>
  <si>
    <t>部门相应职能职责概述</t>
  </si>
  <si>
    <t>1.拟订全市医疗保险、生育保险、医疗救助等医疗保障制度的地方性政策、规划、标准并组织实施。2.组织制定全市医疗保障筹资和待遇政策。3.负责全市医疗保障经办管理、公共服务体系和信息化建设。</t>
  </si>
  <si>
    <t>专项立项
依据</t>
  </si>
  <si>
    <t>常德市人力资源和社会保障局、常德市财政局关于印发《常德市市本级职工医保特殊群体重特大疾病保障办法》的通知（常人社发【2016】16号）</t>
  </si>
  <si>
    <t>专项实施进度计划</t>
  </si>
  <si>
    <t>专项实施内容</t>
  </si>
  <si>
    <t>计划开始时间</t>
  </si>
  <si>
    <t>计划完成时间</t>
  </si>
  <si>
    <t>对重特大疾病医疗保障患者进行报账支出</t>
  </si>
  <si>
    <r>
      <t>2021</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t>
    </r>
  </si>
  <si>
    <t>专项长期绩效目标</t>
  </si>
  <si>
    <t>1、平稳运行市重特大疾病保障工作
2、保障好特殊群体和高额费用人群的医疗待遇
3、减轻重特大疾病医疗患者的费用负担，缓解其因病致贫、因病返贫等医疗现象</t>
  </si>
  <si>
    <t>专项年度绩效目标</t>
  </si>
  <si>
    <t>强化该项基金的规范管理和监督，按规进行当年度和上年度的医疗补助费用报账支出,及时足额的保障重特大疾病患者的医疗费支出,切实减轻重特大疾病医疗患者的费用负担。</t>
  </si>
  <si>
    <r>
      <t>专项
年度</t>
    </r>
    <r>
      <rPr>
        <b/>
        <sz val="11"/>
        <rFont val="Times New Roman"/>
        <family val="1"/>
      </rPr>
      <t xml:space="preserve">
</t>
    </r>
    <r>
      <rPr>
        <b/>
        <sz val="11"/>
        <rFont val="宋体"/>
        <family val="0"/>
      </rPr>
      <t>绩效</t>
    </r>
    <r>
      <rPr>
        <b/>
        <sz val="11"/>
        <rFont val="Times New Roman"/>
        <family val="1"/>
      </rPr>
      <t xml:space="preserve">
</t>
    </r>
    <r>
      <rPr>
        <b/>
        <sz val="11"/>
        <rFont val="宋体"/>
        <family val="0"/>
      </rPr>
      <t>指标</t>
    </r>
  </si>
  <si>
    <t>一级指标</t>
  </si>
  <si>
    <t>二级指标</t>
  </si>
  <si>
    <t>三级指标</t>
  </si>
  <si>
    <t>指标内容</t>
  </si>
  <si>
    <t>指标值</t>
  </si>
  <si>
    <t>产出指标</t>
  </si>
  <si>
    <t>数量指标</t>
  </si>
  <si>
    <t>重特大疾病人群</t>
  </si>
  <si>
    <t>医疗报销人数</t>
  </si>
  <si>
    <r>
      <t>480</t>
    </r>
    <r>
      <rPr>
        <sz val="11"/>
        <rFont val="宋体"/>
        <family val="0"/>
      </rPr>
      <t>余人</t>
    </r>
  </si>
  <si>
    <t>医疗报销标准</t>
  </si>
  <si>
    <t>人均报销金额约1.25万元</t>
  </si>
  <si>
    <t>质量指标</t>
  </si>
  <si>
    <t>政策知晓率</t>
  </si>
  <si>
    <t>政策知晓人数占符合政策人数的比</t>
  </si>
  <si>
    <t>达98%以上</t>
  </si>
  <si>
    <t>政策执行率</t>
  </si>
  <si>
    <t>享受待遇人数占符合政策人数的比</t>
  </si>
  <si>
    <t>达100%</t>
  </si>
  <si>
    <t>不合理费用</t>
  </si>
  <si>
    <t>不合理费用的剔除率</t>
  </si>
  <si>
    <t>信息化管理</t>
  </si>
  <si>
    <t>全面实行</t>
  </si>
  <si>
    <t>信息化完成率达95%以上</t>
  </si>
  <si>
    <t>发放准确率</t>
  </si>
  <si>
    <t>发放及时率</t>
  </si>
  <si>
    <t>在规定时间内发放</t>
  </si>
  <si>
    <t>政策覆盖面</t>
  </si>
  <si>
    <t>服务对象投诉率</t>
  </si>
  <si>
    <t>享受待遇的投诉人数占符合政策人数的比</t>
  </si>
  <si>
    <t>时效指标</t>
  </si>
  <si>
    <t>完成时间</t>
  </si>
  <si>
    <t>2021年</t>
  </si>
  <si>
    <t>2021年1月至2021年12月</t>
  </si>
  <si>
    <t>成本指标</t>
  </si>
  <si>
    <t>预算指标</t>
  </si>
  <si>
    <t>不超过财政安排预算资金</t>
  </si>
  <si>
    <t>总支出控制在预算范围内</t>
  </si>
  <si>
    <t>效益指标</t>
  </si>
  <si>
    <t>经济效益</t>
  </si>
  <si>
    <t>无</t>
  </si>
  <si>
    <t>社会效益</t>
  </si>
  <si>
    <t>服务该群体</t>
  </si>
  <si>
    <t>维护社会稳定</t>
  </si>
  <si>
    <r>
      <t>达</t>
    </r>
    <r>
      <rPr>
        <sz val="11"/>
        <rFont val="宋体"/>
        <family val="0"/>
      </rPr>
      <t>100%</t>
    </r>
  </si>
  <si>
    <t>生态效益</t>
  </si>
  <si>
    <t>可持续影响</t>
  </si>
  <si>
    <t>建立制度</t>
  </si>
  <si>
    <t>规范流程、落实责任，使工作更加规范有序</t>
  </si>
  <si>
    <t>社会公众或服务对象满意度</t>
  </si>
  <si>
    <t>社会公众和重特大疾病群体对服务的满意度</t>
  </si>
  <si>
    <t>社会公众和重特大疾病群体对服务的满意率</t>
  </si>
  <si>
    <r>
      <t>达</t>
    </r>
    <r>
      <rPr>
        <sz val="11"/>
        <rFont val="宋体"/>
        <family val="0"/>
      </rPr>
      <t>95%</t>
    </r>
    <r>
      <rPr>
        <sz val="11"/>
        <rFont val="宋体"/>
        <family val="0"/>
      </rPr>
      <t>和</t>
    </r>
    <r>
      <rPr>
        <sz val="11"/>
        <rFont val="宋体"/>
        <family val="0"/>
      </rPr>
      <t>97%</t>
    </r>
    <r>
      <rPr>
        <sz val="11"/>
        <rFont val="宋体"/>
        <family val="0"/>
      </rPr>
      <t>以上</t>
    </r>
  </si>
  <si>
    <t>专项实施保障措施</t>
  </si>
  <si>
    <t>1. 项目组织机构：常德市医疗保障事务中心；
2. 相关管理制度：关于印发《常德市市本级职工医疗保险重特大疾病保障办法》的通知（常人社发【2018】4号</t>
  </si>
  <si>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</si>
  <si>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名称：无</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</si>
  <si>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</si>
  <si>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</si>
  <si>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</si>
  <si>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</si>
  <si>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</si>
  <si>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</si>
  <si>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</si>
  <si>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</si>
  <si>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</si>
  <si>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</si>
  <si>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</si>
  <si>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</si>
  <si>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</si>
  <si>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名称：无</t>
    </r>
  </si>
  <si>
    <t>金额合计</t>
  </si>
  <si>
    <t>特殊人群医疗费</t>
  </si>
  <si>
    <r>
      <t>1638</t>
    </r>
    <r>
      <rPr>
        <sz val="11"/>
        <rFont val="宋体"/>
        <family val="0"/>
      </rPr>
      <t>万元</t>
    </r>
  </si>
  <si>
    <t>中共湖南省委办公厅、湖南省人民政府办公厅转发省委组织部等部门《关于进一步加强新形势下离退休干部的实施意见》的通知(湘办发【2009】1号)</t>
  </si>
  <si>
    <t>对特殊人群医疗费进行报账支出</t>
  </si>
  <si>
    <r>
      <t>1</t>
    </r>
    <r>
      <rPr>
        <sz val="11"/>
        <rFont val="宋体"/>
        <family val="0"/>
      </rPr>
      <t>、平稳运行市特殊人群医疗保障工作</t>
    </r>
    <r>
      <rPr>
        <sz val="11"/>
        <rFont val="Times New Roman"/>
        <family val="1"/>
      </rPr>
      <t xml:space="preserve">
2</t>
    </r>
    <r>
      <rPr>
        <sz val="11"/>
        <rFont val="宋体"/>
        <family val="0"/>
      </rPr>
      <t>、保障好特殊人群的医疗待遇</t>
    </r>
    <r>
      <rPr>
        <sz val="11"/>
        <rFont val="Times New Roman"/>
        <family val="1"/>
      </rPr>
      <t xml:space="preserve">
3</t>
    </r>
    <r>
      <rPr>
        <sz val="11"/>
        <rFont val="宋体"/>
        <family val="0"/>
      </rPr>
      <t>、减轻特殊人群医疗患者的费用负担，切实落实上级文件精神</t>
    </r>
  </si>
  <si>
    <t>按规进行当年度医疗补助费用报账支出，减少不合理的医疗费用支出,及时足额的保障特殊人群医疗患者的医疗费支出,切实落实上级文件精神,减轻特殊人群医疗患者的费用负担。</t>
  </si>
  <si>
    <t>离休人员</t>
  </si>
  <si>
    <t>人数及医疗费标准</t>
  </si>
  <si>
    <t>181人；人均医疗费约8.84万元</t>
  </si>
  <si>
    <t>代管单位</t>
  </si>
  <si>
    <t>人数及收入金额</t>
  </si>
  <si>
    <t>12人；收入共计39.6余万元</t>
  </si>
  <si>
    <t>送医送药</t>
  </si>
  <si>
    <t>全年送医送药及接诊人次</t>
  </si>
  <si>
    <t>1800人次以上</t>
  </si>
  <si>
    <t>保障老干部的医疗待遇</t>
  </si>
  <si>
    <t>达99%以上</t>
  </si>
  <si>
    <t>达95%</t>
  </si>
  <si>
    <t>服务对象满意度</t>
  </si>
  <si>
    <t>离休老干部对服务的满意度</t>
  </si>
  <si>
    <t>离休老干部对服务的满意率</t>
  </si>
  <si>
    <t>1. 项目组织机构：常德市医疗保障事务中心；
2. 相关管理制度：常德市本级离休干部医疗管理办法（常人社发【2017】46号）；
3. 工作措施（方案、规划等）：市本级离休干部协议医疗机构医疗服务协议</t>
  </si>
  <si>
    <t>公务员医疗补助</t>
  </si>
  <si>
    <r>
      <t>1300</t>
    </r>
    <r>
      <rPr>
        <sz val="11"/>
        <rFont val="宋体"/>
        <family val="0"/>
      </rPr>
      <t>万元</t>
    </r>
  </si>
  <si>
    <t>根据《湖南省人民政府办公厅转发省劳动和社会保障厅省财政厅关于实施国家公务员医疗补助意见的通知》湘政办发【2000】90号</t>
  </si>
  <si>
    <t>对国家公务员医疗费进行报账支出</t>
  </si>
  <si>
    <r>
      <t>1</t>
    </r>
    <r>
      <rPr>
        <sz val="11"/>
        <rFont val="宋体"/>
        <family val="0"/>
      </rPr>
      <t>、平稳运行市公务员医疗保障工作</t>
    </r>
    <r>
      <rPr>
        <sz val="11"/>
        <rFont val="Times New Roman"/>
        <family val="1"/>
      </rPr>
      <t xml:space="preserve">
2</t>
    </r>
    <r>
      <rPr>
        <sz val="11"/>
        <rFont val="宋体"/>
        <family val="0"/>
      </rPr>
      <t>、保障好公务员的医疗待遇</t>
    </r>
    <r>
      <rPr>
        <sz val="11"/>
        <rFont val="Times New Roman"/>
        <family val="1"/>
      </rPr>
      <t xml:space="preserve">
3</t>
    </r>
    <r>
      <rPr>
        <sz val="11"/>
        <rFont val="宋体"/>
        <family val="0"/>
      </rPr>
      <t>、减轻公务员医疗患者的费用负担，切实落实上级文件精神</t>
    </r>
  </si>
  <si>
    <t>按规进行当年度医疗补助费用报账支出，减少不合理的医疗费用支出,及时足额的保障公务员医疗患者的医疗费支出,切实落实上级文件精神,减轻国家公务员费用负担。</t>
  </si>
  <si>
    <t>保障公务员的医疗待遇</t>
  </si>
  <si>
    <t>服务对象对服务的满意度</t>
  </si>
  <si>
    <t>服务对象对服务的满意率</t>
  </si>
  <si>
    <t>1. 项目组织机构：常德市医疗保障事务中心；
2. 相关管理制度：常德市市本级国家公务员医疗补助管理暂行办法（常人社发【2017】45号）；
3. 工作措施（方案、规划等）：市本级国家公务员医疗补助待遇</t>
  </si>
  <si>
    <t>破产置换企业退休军转干部个人账户医疗费、建国初期参加革命工作的部分退休干部医疗补助、破产改制企业退休人员大病互助单位部分</t>
  </si>
  <si>
    <r>
      <t>335</t>
    </r>
    <r>
      <rPr>
        <sz val="11"/>
        <rFont val="宋体"/>
        <family val="0"/>
      </rPr>
      <t>万元</t>
    </r>
  </si>
  <si>
    <t>根据《关于对建国初期参加革命工作的部分退休干部发放生活补贴的通知》湘组〔2008〕157号、据市政府2014年第84次专题会议纪要“市本级破产改制企业退休人员大病互助费由市财政承担”</t>
  </si>
  <si>
    <t>对相关人群医疗费进行报账支出</t>
  </si>
  <si>
    <r>
      <t>1</t>
    </r>
    <r>
      <rPr>
        <sz val="11"/>
        <rFont val="宋体"/>
        <family val="0"/>
      </rPr>
      <t>、平稳运行相关人群医疗保障工作</t>
    </r>
    <r>
      <rPr>
        <sz val="11"/>
        <rFont val="Times New Roman"/>
        <family val="1"/>
      </rPr>
      <t xml:space="preserve">
2</t>
    </r>
    <r>
      <rPr>
        <sz val="11"/>
        <rFont val="宋体"/>
        <family val="0"/>
      </rPr>
      <t>、保障好相关人群的医疗待遇</t>
    </r>
    <r>
      <rPr>
        <sz val="11"/>
        <rFont val="Times New Roman"/>
        <family val="1"/>
      </rPr>
      <t xml:space="preserve">
3</t>
    </r>
    <r>
      <rPr>
        <sz val="11"/>
        <rFont val="宋体"/>
        <family val="0"/>
      </rPr>
      <t>、减轻医疗患者的费用负担，切实落实上级文件精神</t>
    </r>
  </si>
  <si>
    <t>按规进行当年度医疗补助费用报账支出，减少不合理的医疗费用支出,及时足额的保障相关人群医疗患者的医疗费支出,切实落实上级文件精神,减轻相关人员的费用负担。</t>
  </si>
  <si>
    <t>保障服务对象的医疗待遇</t>
  </si>
  <si>
    <t>1. 项目组织机构：常德市医疗保障事务中心；
2. 工作措施（方案、规划等）：根据上级规定，切实落实上级文件精神,减轻相关人员的费用负担。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</si>
</sst>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
    <numFmt numFmtId="182" formatCode="0.00_);[Red]\(0.00\)"/>
    <numFmt numFmtId="183" formatCode="0_ "/>
    <numFmt numFmtId="184" formatCode="* #,##0.00;* \-#,##0.00;* &quot;&quot;??;@"/>
    <numFmt numFmtId="185" formatCode="#,##0.0_ "/>
  </numFmts>
  <fonts count="51">
    <font>
      <sz val="12"/>
      <name val="宋体"/>
      <family val="0"/>
    </font>
    <font>
      <sz val="12"/>
      <name val="Times New Roman"/>
      <family val="1"/>
    </font>
    <font>
      <sz val="11"/>
      <name val="宋体"/>
      <family val="0"/>
    </font>
    <font>
      <sz val="20"/>
      <name val="方正小标宋_GBK"/>
      <family val="0"/>
    </font>
    <font>
      <sz val="20"/>
      <name val="Times New Roman"/>
      <family val="1"/>
    </font>
    <font>
      <sz val="11"/>
      <name val="Times New Roman"/>
      <family val="1"/>
    </font>
    <font>
      <b/>
      <sz val="11"/>
      <name val="宋体"/>
      <family val="0"/>
    </font>
    <font>
      <b/>
      <sz val="11"/>
      <name val="Times New Roman"/>
      <family val="1"/>
    </font>
    <font>
      <sz val="10"/>
      <name val="宋体"/>
      <family val="0"/>
    </font>
    <font>
      <sz val="11"/>
      <name val="黑体"/>
      <family val="0"/>
    </font>
    <font>
      <sz val="21"/>
      <name val="方正小标宋简体"/>
      <family val="4"/>
    </font>
    <font>
      <sz val="9"/>
      <name val="Times New Roman"/>
      <family val="1"/>
    </font>
    <font>
      <sz val="10"/>
      <name val="方正大标宋简体"/>
      <family val="0"/>
    </font>
    <font>
      <sz val="10"/>
      <name val="Times New Roman"/>
      <family val="1"/>
    </font>
    <font>
      <sz val="12"/>
      <name val="黑体"/>
      <family val="0"/>
    </font>
    <font>
      <b/>
      <sz val="12"/>
      <name val="宋体"/>
      <family val="0"/>
    </font>
    <font>
      <sz val="22"/>
      <name val="方正小标宋简体"/>
      <family val="4"/>
    </font>
    <font>
      <b/>
      <sz val="22"/>
      <name val="方正小标宋简体"/>
      <family val="4"/>
    </font>
    <font>
      <b/>
      <sz val="22"/>
      <name val="宋体"/>
      <family val="0"/>
    </font>
    <font>
      <b/>
      <sz val="12"/>
      <name val="黑体"/>
      <family val="0"/>
    </font>
    <font>
      <sz val="9"/>
      <name val="宋体"/>
      <family val="0"/>
    </font>
    <font>
      <b/>
      <sz val="9"/>
      <name val="宋体"/>
      <family val="0"/>
    </font>
    <font>
      <sz val="10"/>
      <name val="黑体"/>
      <family val="0"/>
    </font>
    <font>
      <b/>
      <sz val="10"/>
      <name val="Times New Roman"/>
      <family val="1"/>
    </font>
    <font>
      <sz val="21"/>
      <name val="方正大标宋简体"/>
      <family val="0"/>
    </font>
    <font>
      <b/>
      <sz val="10"/>
      <name val="宋体"/>
      <family val="0"/>
    </font>
    <font>
      <sz val="24"/>
      <name val="黑体"/>
      <family val="0"/>
    </font>
    <font>
      <sz val="9"/>
      <name val="黑体"/>
      <family val="0"/>
    </font>
    <font>
      <b/>
      <sz val="10"/>
      <name val="黑体"/>
      <family val="0"/>
    </font>
    <font>
      <sz val="10"/>
      <name val="Arial"/>
      <family val="2"/>
    </font>
    <font>
      <b/>
      <sz val="11"/>
      <color indexed="63"/>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name val="Calibri Light"/>
      <family val="0"/>
    </font>
    <font>
      <sz val="10"/>
      <name val="Calibri Light"/>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color indexed="63"/>
      </left>
      <right>
        <color indexed="63"/>
      </right>
      <top style="thin"/>
      <bottom>
        <color indexed="63"/>
      </bottom>
    </border>
    <border>
      <left style="thin"/>
      <right style="thin">
        <color indexed="8"/>
      </right>
      <top style="thin"/>
      <bottom style="thin"/>
    </border>
    <border>
      <left/>
      <right style="thin"/>
      <top style="thin"/>
      <bottom style="thin"/>
    </border>
    <border>
      <left/>
      <right style="thin"/>
      <top/>
      <bottom style="thin"/>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2" fillId="7" borderId="0" applyNumberFormat="0" applyBorder="0" applyAlignment="0" applyProtection="0"/>
    <xf numFmtId="0" fontId="39" fillId="0" borderId="4" applyNumberFormat="0" applyFill="0" applyAlignment="0" applyProtection="0"/>
    <xf numFmtId="0" fontId="32" fillId="3" borderId="0" applyNumberFormat="0" applyBorder="0" applyAlignment="0" applyProtection="0"/>
    <xf numFmtId="0" fontId="30" fillId="2" borderId="5" applyNumberFormat="0" applyAlignment="0" applyProtection="0"/>
    <xf numFmtId="0" fontId="20" fillId="0" borderId="0">
      <alignment/>
      <protection/>
    </xf>
    <xf numFmtId="0" fontId="45" fillId="2" borderId="1" applyNumberFormat="0" applyAlignment="0" applyProtection="0"/>
    <xf numFmtId="0" fontId="46" fillId="8" borderId="6" applyNumberFormat="0" applyAlignment="0" applyProtection="0"/>
    <xf numFmtId="0" fontId="20" fillId="0" borderId="0">
      <alignment/>
      <protection/>
    </xf>
    <xf numFmtId="0" fontId="33" fillId="9" borderId="0" applyNumberFormat="0" applyBorder="0" applyAlignment="0" applyProtection="0"/>
    <xf numFmtId="0" fontId="32" fillId="10" borderId="0" applyNumberFormat="0" applyBorder="0" applyAlignment="0" applyProtection="0"/>
    <xf numFmtId="0" fontId="40" fillId="0" borderId="7" applyNumberFormat="0" applyFill="0" applyAlignment="0" applyProtection="0"/>
    <xf numFmtId="0" fontId="47" fillId="0" borderId="8" applyNumberFormat="0" applyFill="0" applyAlignment="0" applyProtection="0"/>
    <xf numFmtId="0" fontId="31" fillId="9" borderId="0" applyNumberFormat="0" applyBorder="0" applyAlignment="0" applyProtection="0"/>
    <xf numFmtId="0" fontId="48" fillId="11" borderId="0" applyNumberFormat="0" applyBorder="0" applyAlignment="0" applyProtection="0"/>
    <xf numFmtId="0" fontId="33"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0" fillId="0" borderId="0">
      <alignment/>
      <protection/>
    </xf>
    <xf numFmtId="0" fontId="33" fillId="3" borderId="0" applyNumberFormat="0" applyBorder="0" applyAlignment="0" applyProtection="0"/>
    <xf numFmtId="0" fontId="32" fillId="8" borderId="0" applyNumberFormat="0" applyBorder="0" applyAlignment="0" applyProtection="0"/>
    <xf numFmtId="0" fontId="20" fillId="0" borderId="0">
      <alignment/>
      <protection/>
    </xf>
    <xf numFmtId="0" fontId="32" fillId="15"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2" fillId="16" borderId="0" applyNumberFormat="0" applyBorder="0" applyAlignment="0" applyProtection="0"/>
    <xf numFmtId="0" fontId="33"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4" borderId="0" applyNumberFormat="0" applyBorder="0" applyAlignment="0" applyProtection="0"/>
    <xf numFmtId="0" fontId="32" fillId="4" borderId="0" applyNumberFormat="0" applyBorder="0" applyAlignment="0" applyProtection="0"/>
    <xf numFmtId="0" fontId="0" fillId="0" borderId="0">
      <alignment/>
      <protection/>
    </xf>
    <xf numFmtId="0" fontId="20" fillId="0" borderId="0">
      <alignment/>
      <protection/>
    </xf>
  </cellStyleXfs>
  <cellXfs count="358">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vertical="center"/>
    </xf>
    <xf numFmtId="0" fontId="2" fillId="0" borderId="0" xfId="0" applyFont="1" applyFill="1" applyAlignment="1" applyProtection="1">
      <alignment horizontal="left" vertical="center"/>
      <protection locked="0"/>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1" fontId="5"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center" wrapText="1"/>
    </xf>
    <xf numFmtId="0" fontId="50"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9" fillId="19"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xf>
    <xf numFmtId="0" fontId="5" fillId="0" borderId="9" xfId="0" applyFont="1" applyFill="1" applyBorder="1" applyAlignment="1">
      <alignment horizontal="center"/>
    </xf>
    <xf numFmtId="0" fontId="5" fillId="0" borderId="25" xfId="0" applyFont="1" applyFill="1" applyBorder="1" applyAlignment="1">
      <alignment horizontal="center"/>
    </xf>
    <xf numFmtId="0" fontId="5" fillId="0" borderId="25" xfId="0" applyFont="1" applyFill="1" applyBorder="1" applyAlignment="1">
      <alignment horizontal="center" vertical="center" wrapText="1"/>
    </xf>
    <xf numFmtId="0" fontId="6"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17" xfId="0"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49" fillId="0" borderId="19" xfId="0" applyFont="1" applyFill="1" applyBorder="1" applyAlignment="1">
      <alignment horizontal="center" vertical="center" wrapText="1"/>
    </xf>
    <xf numFmtId="0" fontId="5" fillId="0" borderId="17" xfId="0" applyFont="1" applyFill="1" applyBorder="1" applyAlignment="1">
      <alignment horizontal="center"/>
    </xf>
    <xf numFmtId="0" fontId="5" fillId="0" borderId="19" xfId="0" applyFont="1" applyFill="1" applyBorder="1" applyAlignment="1">
      <alignment horizontal="center"/>
    </xf>
    <xf numFmtId="0" fontId="5"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19" borderId="9" xfId="0" applyFont="1" applyFill="1" applyBorder="1" applyAlignment="1">
      <alignment horizontal="center" vertical="center" wrapText="1"/>
    </xf>
    <xf numFmtId="0" fontId="2" fillId="0" borderId="9" xfId="0" applyFont="1" applyFill="1" applyBorder="1" applyAlignment="1">
      <alignment vertical="center" wrapText="1"/>
    </xf>
    <xf numFmtId="0" fontId="5" fillId="0" borderId="9" xfId="0" applyFont="1" applyFill="1" applyBorder="1" applyAlignment="1">
      <alignment vertical="center" wrapText="1"/>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horizont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9" fillId="2" borderId="10"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9" fillId="2" borderId="26"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 fillId="0" borderId="9" xfId="68" applyNumberFormat="1"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xf>
    <xf numFmtId="0" fontId="8" fillId="0" borderId="26" xfId="0" applyFont="1" applyBorder="1" applyAlignment="1" applyProtection="1">
      <alignment vertical="center" wrapText="1"/>
      <protection locked="0"/>
    </xf>
    <xf numFmtId="0" fontId="8" fillId="0" borderId="9" xfId="0" applyFont="1" applyBorder="1" applyAlignment="1" applyProtection="1">
      <alignment horizontal="center" vertical="center"/>
      <protection locked="0"/>
    </xf>
    <xf numFmtId="49" fontId="8" fillId="20" borderId="9" xfId="0" applyNumberFormat="1" applyFont="1" applyFill="1" applyBorder="1" applyAlignment="1" applyProtection="1">
      <alignment horizontal="left" vertical="center" wrapText="1"/>
      <protection/>
    </xf>
    <xf numFmtId="2" fontId="8" fillId="0" borderId="9" xfId="0" applyNumberFormat="1" applyFont="1" applyBorder="1" applyAlignment="1" applyProtection="1">
      <alignment vertical="center"/>
      <protection locked="0"/>
    </xf>
    <xf numFmtId="0" fontId="8" fillId="0" borderId="9" xfId="0" applyFont="1" applyBorder="1" applyAlignment="1" applyProtection="1">
      <alignment vertical="center"/>
      <protection locked="0"/>
    </xf>
    <xf numFmtId="2" fontId="8" fillId="0" borderId="9" xfId="0" applyNumberFormat="1" applyFont="1" applyBorder="1" applyAlignment="1" applyProtection="1">
      <alignment horizontal="center" vertical="center"/>
      <protection locked="0"/>
    </xf>
    <xf numFmtId="0" fontId="0" fillId="0" borderId="27" xfId="0"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2" fillId="0" borderId="0" xfId="0" applyFont="1" applyAlignment="1" applyProtection="1">
      <alignment horizontal="right" vertical="center"/>
      <protection locked="0"/>
    </xf>
    <xf numFmtId="49" fontId="8" fillId="0" borderId="9"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vertical="center" wrapText="1"/>
      <protection locked="0"/>
    </xf>
    <xf numFmtId="49" fontId="8" fillId="0" borderId="9" xfId="68" applyNumberFormat="1" applyFont="1" applyFill="1" applyBorder="1" applyAlignment="1" applyProtection="1">
      <alignment vertical="center" wrapText="1"/>
      <protection locked="0"/>
    </xf>
    <xf numFmtId="4" fontId="8" fillId="0" borderId="9" xfId="0" applyNumberFormat="1" applyFont="1" applyBorder="1" applyAlignment="1" applyProtection="1">
      <alignment vertical="center"/>
      <protection locked="0"/>
    </xf>
    <xf numFmtId="0" fontId="9" fillId="0" borderId="0" xfId="39" applyFont="1" applyProtection="1">
      <alignment/>
      <protection locked="0"/>
    </xf>
    <xf numFmtId="0" fontId="11" fillId="0" borderId="0" xfId="39" applyFont="1" applyProtection="1">
      <alignment/>
      <protection locked="0"/>
    </xf>
    <xf numFmtId="10" fontId="11" fillId="0" borderId="0" xfId="39" applyNumberFormat="1" applyFont="1" applyProtection="1">
      <alignment/>
      <protection locked="0"/>
    </xf>
    <xf numFmtId="10" fontId="0" fillId="0" borderId="0" xfId="0" applyNumberFormat="1" applyAlignment="1" applyProtection="1">
      <alignment vertical="center"/>
      <protection locked="0"/>
    </xf>
    <xf numFmtId="0" fontId="10" fillId="0" borderId="0" xfId="39" applyNumberFormat="1" applyFont="1" applyFill="1" applyAlignment="1" applyProtection="1">
      <alignment horizontal="center" vertical="center"/>
      <protection locked="0"/>
    </xf>
    <xf numFmtId="0" fontId="12" fillId="0" borderId="0" xfId="39" applyFont="1" applyAlignment="1" applyProtection="1">
      <alignment horizontal="center" vertical="center" wrapText="1"/>
      <protection locked="0"/>
    </xf>
    <xf numFmtId="0" fontId="13"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1" fillId="0" borderId="0" xfId="39" applyNumberFormat="1" applyFont="1" applyFill="1" applyAlignment="1" applyProtection="1">
      <alignment horizontal="right" wrapText="1"/>
      <protection locked="0"/>
    </xf>
    <xf numFmtId="10" fontId="13" fillId="0" borderId="0" xfId="39" applyNumberFormat="1" applyFont="1" applyAlignment="1" applyProtection="1">
      <alignment horizontal="center" vertical="center" wrapText="1"/>
      <protection locked="0"/>
    </xf>
    <xf numFmtId="0" fontId="9" fillId="2" borderId="9" xfId="39" applyNumberFormat="1" applyFont="1" applyFill="1" applyBorder="1" applyAlignment="1" applyProtection="1">
      <alignment horizontal="center" vertical="center" wrapText="1"/>
      <protection locked="0"/>
    </xf>
    <xf numFmtId="0" fontId="9" fillId="2" borderId="18" xfId="39" applyNumberFormat="1" applyFont="1" applyFill="1" applyBorder="1" applyAlignment="1" applyProtection="1">
      <alignment horizontal="centerContinuous" vertical="center"/>
      <protection locked="0"/>
    </xf>
    <xf numFmtId="0" fontId="9" fillId="2" borderId="19" xfId="39" applyNumberFormat="1" applyFont="1" applyFill="1" applyBorder="1" applyAlignment="1" applyProtection="1">
      <alignment horizontal="centerContinuous" vertical="center"/>
      <protection locked="0"/>
    </xf>
    <xf numFmtId="10" fontId="9" fillId="0" borderId="9" xfId="39" applyNumberFormat="1" applyFont="1" applyBorder="1" applyAlignment="1" applyProtection="1">
      <alignment horizontal="center" vertical="center" wrapText="1"/>
      <protection locked="0"/>
    </xf>
    <xf numFmtId="0" fontId="9" fillId="2" borderId="10" xfId="39" applyNumberFormat="1" applyFont="1" applyFill="1" applyBorder="1" applyAlignment="1" applyProtection="1">
      <alignment horizontal="center" vertical="center" wrapText="1"/>
      <protection locked="0"/>
    </xf>
    <xf numFmtId="0" fontId="9" fillId="2" borderId="17" xfId="39" applyNumberFormat="1" applyFont="1" applyFill="1" applyBorder="1" applyAlignment="1" applyProtection="1">
      <alignment horizontal="center" vertical="center"/>
      <protection locked="0"/>
    </xf>
    <xf numFmtId="0" fontId="9" fillId="2" borderId="19" xfId="39" applyNumberFormat="1" applyFont="1" applyFill="1" applyBorder="1" applyAlignment="1" applyProtection="1">
      <alignment horizontal="center" vertical="center"/>
      <protection locked="0"/>
    </xf>
    <xf numFmtId="0" fontId="9" fillId="2" borderId="26" xfId="39" applyNumberFormat="1" applyFont="1" applyFill="1" applyBorder="1" applyAlignment="1" applyProtection="1">
      <alignment horizontal="center" vertical="center" wrapText="1"/>
      <protection locked="0"/>
    </xf>
    <xf numFmtId="49" fontId="8" fillId="0" borderId="9" xfId="39" applyNumberFormat="1" applyFont="1" applyFill="1" applyBorder="1" applyAlignment="1" applyProtection="1">
      <alignment horizontal="left" vertical="center" wrapText="1"/>
      <protection locked="0"/>
    </xf>
    <xf numFmtId="4" fontId="2" fillId="0" borderId="19" xfId="39" applyNumberFormat="1" applyFont="1" applyFill="1" applyBorder="1" applyAlignment="1" applyProtection="1">
      <alignment horizontal="center" vertical="center" wrapText="1"/>
      <protection/>
    </xf>
    <xf numFmtId="4" fontId="2" fillId="0" borderId="18" xfId="39" applyNumberFormat="1" applyFont="1" applyFill="1" applyBorder="1" applyAlignment="1" applyProtection="1">
      <alignment horizontal="center" vertical="center" wrapText="1"/>
      <protection locked="0"/>
    </xf>
    <xf numFmtId="4" fontId="2" fillId="0" borderId="9" xfId="39" applyNumberFormat="1" applyFont="1" applyFill="1" applyBorder="1" applyAlignment="1" applyProtection="1">
      <alignment horizontal="center" vertical="center" wrapText="1"/>
      <protection/>
    </xf>
    <xf numFmtId="4" fontId="13" fillId="0" borderId="19" xfId="39" applyNumberFormat="1" applyFont="1" applyFill="1" applyBorder="1" applyAlignment="1" applyProtection="1">
      <alignment horizontal="right" vertical="center" wrapText="1"/>
      <protection locked="0"/>
    </xf>
    <xf numFmtId="10" fontId="50" fillId="0" borderId="9" xfId="39" applyNumberFormat="1" applyFont="1" applyFill="1" applyBorder="1" applyAlignment="1" applyProtection="1">
      <alignment horizontal="center" vertical="center" wrapText="1"/>
      <protection locked="0"/>
    </xf>
    <xf numFmtId="49" fontId="13" fillId="0" borderId="9" xfId="39" applyNumberFormat="1" applyFont="1" applyFill="1" applyBorder="1" applyAlignment="1" applyProtection="1">
      <alignment horizontal="left" vertical="center" wrapText="1"/>
      <protection locked="0"/>
    </xf>
    <xf numFmtId="4" fontId="13" fillId="0" borderId="18" xfId="39" applyNumberFormat="1" applyFont="1" applyFill="1" applyBorder="1" applyAlignment="1" applyProtection="1">
      <alignment horizontal="right" vertical="center" wrapText="1"/>
      <protection locked="0"/>
    </xf>
    <xf numFmtId="4" fontId="13" fillId="0" borderId="9" xfId="39" applyNumberFormat="1" applyFont="1" applyFill="1" applyBorder="1" applyAlignment="1" applyProtection="1">
      <alignment horizontal="right" vertical="center" wrapText="1"/>
      <protection locked="0"/>
    </xf>
    <xf numFmtId="10" fontId="11" fillId="0" borderId="9" xfId="39" applyNumberFormat="1" applyFont="1" applyBorder="1" applyProtection="1">
      <alignment/>
      <protection locked="0"/>
    </xf>
    <xf numFmtId="0" fontId="2" fillId="0" borderId="27" xfId="39" applyFont="1" applyBorder="1" applyAlignment="1" applyProtection="1">
      <alignment horizontal="left" vertical="center" wrapText="1"/>
      <protection locked="0"/>
    </xf>
    <xf numFmtId="0" fontId="13" fillId="0" borderId="0" xfId="39" applyFont="1" applyBorder="1" applyAlignment="1" applyProtection="1">
      <alignment horizontal="left"/>
      <protection locked="0"/>
    </xf>
    <xf numFmtId="0" fontId="13" fillId="0" borderId="0" xfId="39" applyFont="1" applyProtection="1">
      <alignment/>
      <protection locked="0"/>
    </xf>
    <xf numFmtId="0" fontId="2" fillId="0" borderId="0" xfId="39" applyFont="1" applyAlignment="1" applyProtection="1">
      <alignment horizontal="right" vertical="center" wrapText="1"/>
      <protection locked="0"/>
    </xf>
    <xf numFmtId="0" fontId="9" fillId="0" borderId="9" xfId="39" applyFont="1" applyBorder="1" applyAlignment="1" applyProtection="1">
      <alignment horizontal="center" vertical="center" wrapText="1"/>
      <protection locked="0"/>
    </xf>
    <xf numFmtId="0" fontId="9" fillId="0" borderId="0" xfId="39" applyFont="1" applyAlignment="1" applyProtection="1">
      <alignment horizontal="center" vertical="center" wrapText="1"/>
      <protection locked="0"/>
    </xf>
    <xf numFmtId="0" fontId="8" fillId="0" borderId="9" xfId="39" applyFont="1" applyBorder="1" applyAlignment="1" applyProtection="1">
      <alignment horizontal="center" vertical="center" wrapText="1"/>
      <protection locked="0"/>
    </xf>
    <xf numFmtId="0" fontId="11" fillId="0" borderId="9" xfId="39" applyFont="1" applyBorder="1" applyProtection="1">
      <alignment/>
      <protection locked="0"/>
    </xf>
    <xf numFmtId="0" fontId="14" fillId="0" borderId="0" xfId="0" applyFont="1" applyAlignment="1">
      <alignment vertical="center"/>
    </xf>
    <xf numFmtId="0" fontId="15" fillId="0" borderId="0" xfId="0" applyFont="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center" vertical="center"/>
    </xf>
    <xf numFmtId="0" fontId="14" fillId="0" borderId="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4"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4" fillId="0" borderId="30" xfId="0" applyFont="1" applyBorder="1" applyAlignment="1">
      <alignment horizontal="center" vertical="center" wrapText="1"/>
    </xf>
    <xf numFmtId="49" fontId="0" fillId="2" borderId="15" xfId="0" applyNumberFormat="1" applyFill="1" applyBorder="1" applyAlignment="1">
      <alignment horizontal="left" vertical="center" wrapText="1"/>
    </xf>
    <xf numFmtId="49" fontId="0" fillId="2" borderId="30" xfId="0" applyNumberForma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0" fillId="2" borderId="30" xfId="0" applyNumberFormat="1" applyFill="1" applyBorder="1" applyAlignment="1">
      <alignment horizontal="center" vertical="center" wrapText="1"/>
    </xf>
    <xf numFmtId="0" fontId="0" fillId="0" borderId="9" xfId="0" applyBorder="1" applyAlignment="1">
      <alignment horizontal="left" vertical="center"/>
    </xf>
    <xf numFmtId="0" fontId="2" fillId="0" borderId="17" xfId="0" applyNumberFormat="1" applyFont="1" applyFill="1" applyBorder="1" applyAlignment="1" applyProtection="1">
      <alignment horizontal="left" vertical="center" wrapText="1"/>
      <protection locked="0"/>
    </xf>
    <xf numFmtId="0" fontId="20" fillId="0" borderId="0" xfId="0" applyFont="1" applyBorder="1" applyAlignment="1">
      <alignment/>
    </xf>
    <xf numFmtId="0" fontId="21" fillId="0" borderId="0" xfId="0" applyFont="1" applyBorder="1" applyAlignment="1">
      <alignment/>
    </xf>
    <xf numFmtId="0" fontId="19"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0" xfId="0" applyFont="1" applyAlignment="1">
      <alignment horizontal="center" vertical="center"/>
    </xf>
    <xf numFmtId="0" fontId="22" fillId="0" borderId="0" xfId="0" applyNumberFormat="1" applyFont="1" applyFill="1" applyAlignment="1" applyProtection="1">
      <alignment horizontal="center" vertical="center" wrapText="1"/>
      <protection locked="0"/>
    </xf>
    <xf numFmtId="0" fontId="13" fillId="0" borderId="0" xfId="0" applyNumberFormat="1" applyFont="1" applyFill="1" applyAlignment="1" applyProtection="1">
      <alignment horizontal="center" vertical="center" wrapText="1"/>
      <protection locked="0"/>
    </xf>
    <xf numFmtId="0" fontId="23" fillId="0" borderId="0" xfId="0" applyNumberFormat="1" applyFont="1" applyFill="1" applyAlignment="1" applyProtection="1">
      <alignment horizontal="center" vertical="center" wrapText="1"/>
      <protection locked="0"/>
    </xf>
    <xf numFmtId="180" fontId="23" fillId="0" borderId="0" xfId="0" applyNumberFormat="1" applyFont="1" applyFill="1" applyAlignment="1" applyProtection="1">
      <alignment horizontal="center" vertical="center" wrapText="1"/>
      <protection locked="0"/>
    </xf>
    <xf numFmtId="180" fontId="0" fillId="0" borderId="0" xfId="0" applyNumberFormat="1" applyAlignment="1" applyProtection="1">
      <alignment vertical="center"/>
      <protection locked="0"/>
    </xf>
    <xf numFmtId="0" fontId="10" fillId="0" borderId="0" xfId="0" applyNumberFormat="1" applyFont="1" applyFill="1" applyAlignment="1" applyProtection="1">
      <alignment horizontal="center" vertical="center" wrapText="1"/>
      <protection locked="0"/>
    </xf>
    <xf numFmtId="180" fontId="10" fillId="0" borderId="0" xfId="0" applyNumberFormat="1" applyFont="1" applyFill="1" applyAlignment="1" applyProtection="1">
      <alignment horizontal="center" vertical="center" wrapText="1"/>
      <protection locked="0"/>
    </xf>
    <xf numFmtId="0" fontId="2" fillId="0" borderId="0" xfId="67" applyFont="1" applyAlignment="1" applyProtection="1">
      <alignment vertical="center"/>
      <protection locked="0"/>
    </xf>
    <xf numFmtId="180" fontId="2" fillId="0" borderId="0" xfId="0" applyNumberFormat="1" applyFont="1" applyFill="1" applyAlignment="1" applyProtection="1">
      <alignment horizontal="right" vertical="center" wrapText="1"/>
      <protection locked="0"/>
    </xf>
    <xf numFmtId="0" fontId="9" fillId="2" borderId="9" xfId="0" applyNumberFormat="1" applyFont="1" applyFill="1" applyBorder="1" applyAlignment="1" applyProtection="1">
      <alignment horizontal="center" vertical="center" wrapText="1"/>
      <protection locked="0"/>
    </xf>
    <xf numFmtId="180" fontId="9" fillId="2" borderId="9" xfId="0" applyNumberFormat="1" applyFont="1" applyFill="1" applyBorder="1" applyAlignment="1" applyProtection="1">
      <alignment horizontal="center" vertical="center" wrapText="1"/>
      <protection locked="0"/>
    </xf>
    <xf numFmtId="0" fontId="2" fillId="2" borderId="9" xfId="0" applyNumberFormat="1" applyFont="1" applyFill="1" applyBorder="1" applyAlignment="1" applyProtection="1">
      <alignment horizontal="center" vertical="center" wrapText="1"/>
      <protection locked="0"/>
    </xf>
    <xf numFmtId="0" fontId="6" fillId="2" borderId="9" xfId="0" applyNumberFormat="1" applyFont="1" applyFill="1" applyBorder="1" applyAlignment="1" applyProtection="1">
      <alignment horizontal="center" vertical="center" wrapText="1"/>
      <protection locked="0"/>
    </xf>
    <xf numFmtId="0" fontId="6" fillId="2"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locked="0"/>
    </xf>
    <xf numFmtId="181" fontId="6" fillId="0" borderId="9" xfId="0" applyNumberFormat="1" applyFont="1" applyFill="1" applyBorder="1" applyAlignment="1" applyProtection="1">
      <alignment horizontal="center" vertical="center" wrapText="1"/>
      <protection locked="0"/>
    </xf>
    <xf numFmtId="180" fontId="6" fillId="2" borderId="9" xfId="0" applyNumberFormat="1" applyFont="1" applyFill="1" applyBorder="1" applyAlignment="1" applyProtection="1">
      <alignment horizontal="center" vertical="center" wrapText="1"/>
      <protection/>
    </xf>
    <xf numFmtId="180" fontId="2" fillId="2"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locked="0"/>
    </xf>
    <xf numFmtId="181" fontId="2" fillId="0" borderId="9" xfId="0" applyNumberFormat="1" applyFont="1" applyFill="1" applyBorder="1" applyAlignment="1" applyProtection="1">
      <alignment horizontal="center" vertical="center" wrapText="1"/>
      <protection locked="0"/>
    </xf>
    <xf numFmtId="0" fontId="2" fillId="2" borderId="9" xfId="0" applyNumberFormat="1" applyFont="1" applyFill="1" applyBorder="1" applyAlignment="1" applyProtection="1">
      <alignment horizontal="center" vertical="center" wrapText="1"/>
      <protection/>
    </xf>
    <xf numFmtId="180" fontId="2" fillId="0" borderId="9" xfId="0" applyNumberFormat="1" applyFont="1" applyFill="1" applyBorder="1" applyAlignment="1" applyProtection="1">
      <alignment horizontal="center" vertical="center" wrapText="1"/>
      <protection locked="0"/>
    </xf>
    <xf numFmtId="180" fontId="5" fillId="0" borderId="9" xfId="0" applyNumberFormat="1" applyFont="1" applyFill="1" applyBorder="1" applyAlignment="1" applyProtection="1">
      <alignment horizontal="right" vertical="center" wrapText="1"/>
      <protection locked="0"/>
    </xf>
    <xf numFmtId="49" fontId="2" fillId="0" borderId="9" xfId="0" applyNumberFormat="1" applyFont="1" applyFill="1" applyBorder="1" applyAlignment="1" applyProtection="1">
      <alignment horizontal="center" vertical="center" wrapText="1"/>
      <protection/>
    </xf>
    <xf numFmtId="181" fontId="2" fillId="0" borderId="9" xfId="0" applyNumberFormat="1" applyFont="1" applyFill="1" applyBorder="1" applyAlignment="1" applyProtection="1">
      <alignment horizontal="center" vertical="center" wrapText="1"/>
      <protection/>
    </xf>
    <xf numFmtId="180" fontId="5" fillId="0" borderId="9" xfId="0" applyNumberFormat="1" applyFont="1" applyFill="1" applyBorder="1" applyAlignment="1" applyProtection="1">
      <alignment horizontal="center" vertical="center" wrapText="1"/>
      <protection locked="0"/>
    </xf>
    <xf numFmtId="180" fontId="13"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180" fontId="6"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xf>
    <xf numFmtId="182" fontId="2" fillId="0" borderId="9"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left" vertical="center" wrapText="1"/>
      <protection locked="0"/>
    </xf>
    <xf numFmtId="180" fontId="2" fillId="0" borderId="27"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Alignment="1" applyProtection="1">
      <alignment horizontal="right" vertical="center" wrapText="1"/>
      <protection locked="0"/>
    </xf>
    <xf numFmtId="49" fontId="5" fillId="0" borderId="17" xfId="0" applyNumberFormat="1" applyFont="1" applyFill="1" applyBorder="1" applyAlignment="1" applyProtection="1">
      <alignment horizontal="left" vertical="center" wrapText="1"/>
      <protection locked="0"/>
    </xf>
    <xf numFmtId="0" fontId="0" fillId="0" borderId="9" xfId="0" applyBorder="1" applyAlignment="1">
      <alignment horizontal="center" vertical="center"/>
    </xf>
    <xf numFmtId="0" fontId="7"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horizontal="left" vertical="center" wrapText="1"/>
      <protection locked="0"/>
    </xf>
    <xf numFmtId="0" fontId="9" fillId="0" borderId="0" xfId="0" applyFont="1" applyAlignment="1" applyProtection="1">
      <alignment horizontal="center" vertical="center"/>
      <protection locked="0"/>
    </xf>
    <xf numFmtId="0" fontId="2" fillId="0" borderId="0" xfId="67" applyFont="1" applyAlignment="1" applyProtection="1">
      <alignment horizontal="center" vertical="center"/>
      <protection locked="0"/>
    </xf>
    <xf numFmtId="49" fontId="5" fillId="0" borderId="17"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center" vertical="center" wrapText="1"/>
      <protection locked="0"/>
    </xf>
    <xf numFmtId="0" fontId="16" fillId="0" borderId="0" xfId="67" applyFont="1" applyAlignment="1" applyProtection="1">
      <alignment vertical="center"/>
      <protection locked="0"/>
    </xf>
    <xf numFmtId="0" fontId="9" fillId="0" borderId="0" xfId="67" applyFont="1" applyAlignment="1" applyProtection="1">
      <alignment vertical="center"/>
      <protection locked="0"/>
    </xf>
    <xf numFmtId="180" fontId="2" fillId="0" borderId="0" xfId="67"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180" fontId="0" fillId="0" borderId="0" xfId="0" applyNumberFormat="1" applyAlignment="1" applyProtection="1">
      <alignment horizontal="center" vertical="center"/>
      <protection locked="0"/>
    </xf>
    <xf numFmtId="0" fontId="24" fillId="0" borderId="0" xfId="0" applyFont="1" applyFill="1" applyAlignment="1" applyProtection="1">
      <alignment horizontal="center" vertical="center"/>
      <protection locked="0"/>
    </xf>
    <xf numFmtId="180" fontId="24" fillId="0" borderId="0" xfId="0" applyNumberFormat="1" applyFont="1" applyFill="1" applyAlignment="1" applyProtection="1">
      <alignment horizontal="center" vertical="center"/>
      <protection locked="0"/>
    </xf>
    <xf numFmtId="0" fontId="2" fillId="0" borderId="0" xfId="67" applyFont="1" applyAlignment="1" applyProtection="1">
      <alignment horizontal="right" vertical="center"/>
      <protection locked="0"/>
    </xf>
    <xf numFmtId="0" fontId="9" fillId="0" borderId="9" xfId="67" applyFont="1" applyBorder="1" applyAlignment="1" applyProtection="1">
      <alignment horizontal="center" vertical="center"/>
      <protection locked="0"/>
    </xf>
    <xf numFmtId="180" fontId="9" fillId="0" borderId="9" xfId="67" applyNumberFormat="1" applyFont="1" applyBorder="1" applyAlignment="1" applyProtection="1">
      <alignment horizontal="center" vertical="center"/>
      <protection locked="0"/>
    </xf>
    <xf numFmtId="0" fontId="9" fillId="0" borderId="9" xfId="67" applyFont="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8" fillId="0" borderId="9" xfId="67" applyFont="1" applyBorder="1" applyAlignment="1" applyProtection="1">
      <alignment horizontal="center" vertical="center"/>
      <protection/>
    </xf>
    <xf numFmtId="183" fontId="8" fillId="0" borderId="9" xfId="0" applyNumberFormat="1" applyFont="1" applyFill="1" applyBorder="1" applyAlignment="1" applyProtection="1">
      <alignment vertical="center"/>
      <protection locked="0"/>
    </xf>
    <xf numFmtId="180" fontId="8" fillId="0" borderId="9" xfId="0" applyNumberFormat="1" applyFont="1" applyFill="1" applyBorder="1" applyAlignment="1" applyProtection="1">
      <alignment horizontal="center" vertical="center"/>
      <protection/>
    </xf>
    <xf numFmtId="183" fontId="8" fillId="0" borderId="9" xfId="0" applyNumberFormat="1" applyFont="1" applyFill="1" applyBorder="1" applyAlignment="1" applyProtection="1">
      <alignment horizontal="center" vertical="center"/>
      <protection locked="0"/>
    </xf>
    <xf numFmtId="0" fontId="8" fillId="0" borderId="9" xfId="67" applyFont="1" applyBorder="1" applyAlignment="1" applyProtection="1">
      <alignment horizontal="right" vertical="center"/>
      <protection locked="0"/>
    </xf>
    <xf numFmtId="0" fontId="8" fillId="0" borderId="9" xfId="57" applyFont="1" applyFill="1" applyBorder="1" applyAlignment="1" applyProtection="1">
      <alignment horizontal="left" vertical="center" wrapText="1"/>
      <protection locked="0"/>
    </xf>
    <xf numFmtId="0" fontId="8" fillId="0" borderId="9" xfId="67" applyFont="1" applyBorder="1" applyAlignment="1" applyProtection="1">
      <alignment horizontal="center" vertical="center"/>
      <protection locked="0"/>
    </xf>
    <xf numFmtId="0" fontId="8" fillId="0" borderId="9" xfId="0" applyNumberFormat="1" applyFont="1" applyFill="1" applyBorder="1" applyAlignment="1" applyProtection="1">
      <alignment vertical="center"/>
      <protection locked="0"/>
    </xf>
    <xf numFmtId="0" fontId="8" fillId="0" borderId="9" xfId="0" applyNumberFormat="1" applyFont="1" applyFill="1" applyBorder="1" applyAlignment="1" applyProtection="1">
      <alignment horizontal="center" vertical="center"/>
      <protection locked="0"/>
    </xf>
    <xf numFmtId="0" fontId="8" fillId="0" borderId="9" xfId="57" applyFont="1" applyBorder="1" applyAlignment="1" applyProtection="1">
      <alignment horizontal="left" vertical="center" wrapText="1"/>
      <protection locked="0"/>
    </xf>
    <xf numFmtId="180" fontId="8" fillId="0" borderId="9" xfId="0" applyNumberFormat="1" applyFont="1" applyFill="1" applyBorder="1" applyAlignment="1" applyProtection="1">
      <alignment horizontal="center" vertical="center"/>
      <protection locked="0"/>
    </xf>
    <xf numFmtId="0" fontId="8" fillId="20" borderId="9" xfId="0" applyFont="1" applyFill="1" applyBorder="1" applyAlignment="1">
      <alignment horizontal="left" vertical="center" wrapText="1"/>
    </xf>
    <xf numFmtId="0" fontId="8"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left" vertical="center" wrapText="1"/>
      <protection locked="0"/>
    </xf>
    <xf numFmtId="0" fontId="8" fillId="0" borderId="9" xfId="67" applyFont="1" applyBorder="1" applyAlignment="1" applyProtection="1">
      <alignment vertical="center"/>
      <protection locked="0"/>
    </xf>
    <xf numFmtId="0" fontId="8" fillId="0" borderId="17" xfId="0" applyNumberFormat="1" applyFont="1" applyFill="1" applyBorder="1" applyAlignment="1" applyProtection="1">
      <alignment horizontal="left"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9" xfId="54" applyNumberFormat="1" applyFont="1" applyFill="1" applyBorder="1" applyAlignment="1" applyProtection="1">
      <alignment horizontal="center" vertical="center"/>
      <protection locked="0"/>
    </xf>
    <xf numFmtId="0" fontId="8" fillId="0" borderId="9" xfId="54" applyNumberFormat="1" applyFont="1" applyFill="1" applyBorder="1" applyAlignment="1" applyProtection="1">
      <alignment vertical="center"/>
      <protection locked="0"/>
    </xf>
    <xf numFmtId="180" fontId="8" fillId="0" borderId="9" xfId="0" applyNumberFormat="1" applyFont="1" applyFill="1" applyBorder="1" applyAlignment="1" applyProtection="1">
      <alignment horizontal="center" vertical="center"/>
      <protection locked="0"/>
    </xf>
    <xf numFmtId="3" fontId="8" fillId="0" borderId="9" xfId="0" applyNumberFormat="1" applyFont="1" applyFill="1" applyBorder="1" applyAlignment="1" applyProtection="1">
      <alignment horizontal="center" vertical="center"/>
      <protection locked="0"/>
    </xf>
    <xf numFmtId="0" fontId="25" fillId="0" borderId="9" xfId="67" applyFont="1" applyBorder="1" applyAlignment="1" applyProtection="1">
      <alignment horizontal="center" vertical="center"/>
      <protection locked="0"/>
    </xf>
    <xf numFmtId="0" fontId="25" fillId="0" borderId="9" xfId="67" applyFont="1" applyBorder="1" applyAlignment="1" applyProtection="1">
      <alignment horizontal="center" vertical="center"/>
      <protection/>
    </xf>
    <xf numFmtId="180" fontId="25" fillId="0" borderId="9" xfId="0" applyNumberFormat="1" applyFont="1" applyFill="1" applyBorder="1" applyAlignment="1" applyProtection="1">
      <alignment horizontal="center" vertical="center"/>
      <protection/>
    </xf>
    <xf numFmtId="180" fontId="25" fillId="0" borderId="9" xfId="67" applyNumberFormat="1" applyFont="1" applyBorder="1" applyAlignment="1" applyProtection="1">
      <alignment horizontal="center" vertical="center"/>
      <protection/>
    </xf>
    <xf numFmtId="183" fontId="25" fillId="0" borderId="9" xfId="67" applyNumberFormat="1" applyFont="1" applyBorder="1" applyAlignment="1" applyProtection="1">
      <alignment horizontal="center" vertical="center"/>
      <protection/>
    </xf>
    <xf numFmtId="0" fontId="8" fillId="0" borderId="27" xfId="67" applyFont="1" applyBorder="1" applyAlignment="1" applyProtection="1">
      <alignment horizontal="left" vertical="center"/>
      <protection locked="0"/>
    </xf>
    <xf numFmtId="180" fontId="8" fillId="0" borderId="27" xfId="67" applyNumberFormat="1" applyFont="1" applyBorder="1" applyAlignment="1" applyProtection="1">
      <alignment horizontal="left" vertical="center"/>
      <protection locked="0"/>
    </xf>
    <xf numFmtId="0" fontId="8" fillId="0" borderId="27" xfId="67" applyFont="1" applyBorder="1" applyAlignment="1" applyProtection="1">
      <alignment horizontal="center" vertical="center"/>
      <protection locked="0"/>
    </xf>
    <xf numFmtId="0" fontId="24" fillId="0" borderId="0" xfId="0" applyFont="1" applyAlignment="1" applyProtection="1">
      <alignment horizontal="center"/>
      <protection locked="0"/>
    </xf>
    <xf numFmtId="0" fontId="0" fillId="0" borderId="0" xfId="0" applyFont="1" applyBorder="1" applyAlignment="1" applyProtection="1">
      <alignment/>
      <protection locked="0"/>
    </xf>
    <xf numFmtId="0" fontId="26" fillId="0" borderId="0" xfId="0" applyFont="1" applyAlignment="1" applyProtection="1">
      <alignment horizontal="center"/>
      <protection locked="0"/>
    </xf>
    <xf numFmtId="0" fontId="9" fillId="0" borderId="9" xfId="0" applyFont="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9" fillId="2" borderId="9" xfId="0" applyNumberFormat="1" applyFont="1" applyFill="1" applyBorder="1" applyAlignment="1" applyProtection="1">
      <alignment horizontal="center" vertical="center" wrapText="1"/>
      <protection/>
    </xf>
    <xf numFmtId="184" fontId="9" fillId="2"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0" fontId="15"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0" xfId="0" applyFont="1" applyBorder="1" applyAlignment="1" applyProtection="1">
      <alignment horizontal="right"/>
      <protection locked="0"/>
    </xf>
    <xf numFmtId="0" fontId="6" fillId="0" borderId="0" xfId="0" applyFont="1" applyAlignment="1" applyProtection="1">
      <alignment vertical="center"/>
      <protection locked="0"/>
    </xf>
    <xf numFmtId="0" fontId="0" fillId="0" borderId="3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31" xfId="0" applyFont="1" applyBorder="1" applyAlignment="1" applyProtection="1">
      <alignment horizontal="right"/>
      <protection locked="0"/>
    </xf>
    <xf numFmtId="0" fontId="6" fillId="2" borderId="20" xfId="0" applyNumberFormat="1" applyFont="1" applyFill="1" applyBorder="1" applyAlignment="1" applyProtection="1">
      <alignment horizontal="center" vertical="center" wrapText="1"/>
      <protection locked="0"/>
    </xf>
    <xf numFmtId="0" fontId="6" fillId="2" borderId="20" xfId="0" applyNumberFormat="1" applyFont="1" applyFill="1" applyBorder="1" applyAlignment="1" applyProtection="1">
      <alignment horizontal="center" vertical="center" wrapText="1"/>
      <protection/>
    </xf>
    <xf numFmtId="0" fontId="2" fillId="2" borderId="2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5"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23"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4" fontId="0" fillId="0" borderId="0" xfId="0" applyNumberFormat="1" applyAlignment="1" applyProtection="1">
      <alignment vertical="center"/>
      <protection locked="0"/>
    </xf>
    <xf numFmtId="0" fontId="22" fillId="2" borderId="9" xfId="42" applyNumberFormat="1" applyFont="1" applyFill="1" applyBorder="1" applyAlignment="1" applyProtection="1">
      <alignment horizontal="center" vertical="center" wrapText="1"/>
      <protection/>
    </xf>
    <xf numFmtId="185" fontId="22" fillId="2" borderId="9" xfId="42" applyNumberFormat="1" applyFont="1" applyFill="1" applyBorder="1" applyAlignment="1" applyProtection="1">
      <alignment horizontal="center" vertical="center" wrapText="1"/>
      <protection/>
    </xf>
    <xf numFmtId="0" fontId="22" fillId="2" borderId="9" xfId="42" applyFont="1" applyFill="1" applyBorder="1" applyAlignment="1">
      <alignment horizontal="center" vertical="center" wrapText="1"/>
      <protection/>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27" fillId="0" borderId="0" xfId="42" applyFont="1" applyFill="1" applyAlignment="1">
      <alignment horizontal="center" vertical="center" wrapText="1"/>
      <protection/>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9"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81" fontId="2" fillId="0" borderId="17"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horizontal="center" vertical="center"/>
      <protection locked="0"/>
    </xf>
    <xf numFmtId="4" fontId="0" fillId="0" borderId="0" xfId="0" applyNumberFormat="1" applyAlignment="1" applyProtection="1">
      <alignment horizontal="center" vertical="center"/>
      <protection locked="0"/>
    </xf>
    <xf numFmtId="0" fontId="8" fillId="0" borderId="0" xfId="57" applyFont="1" applyAlignment="1" applyProtection="1">
      <alignment vertical="center"/>
      <protection locked="0"/>
    </xf>
    <xf numFmtId="0" fontId="8" fillId="0" borderId="0" xfId="57" applyFont="1" applyProtection="1">
      <alignment/>
      <protection locked="0"/>
    </xf>
    <xf numFmtId="0" fontId="14" fillId="0" borderId="0" xfId="0" applyNumberFormat="1" applyFont="1" applyAlignment="1">
      <alignment vertical="top"/>
    </xf>
    <xf numFmtId="0" fontId="0" fillId="2" borderId="0" xfId="0" applyFill="1" applyAlignment="1">
      <alignment vertical="center"/>
    </xf>
    <xf numFmtId="0" fontId="15" fillId="2" borderId="0" xfId="0" applyFont="1" applyFill="1" applyAlignment="1">
      <alignment vertical="center"/>
    </xf>
    <xf numFmtId="182" fontId="0" fillId="0" borderId="0" xfId="0" applyNumberFormat="1" applyAlignment="1" applyProtection="1">
      <alignment horizontal="center" vertical="center"/>
      <protection locked="0"/>
    </xf>
    <xf numFmtId="0" fontId="10" fillId="0" borderId="0" xfId="57" applyNumberFormat="1" applyFont="1" applyFill="1" applyAlignment="1" applyProtection="1">
      <alignment horizontal="center" vertical="center"/>
      <protection locked="0"/>
    </xf>
    <xf numFmtId="0" fontId="8" fillId="0" borderId="0" xfId="57" applyFont="1" applyFill="1" applyAlignment="1" applyProtection="1">
      <alignment horizontal="left" vertical="center"/>
      <protection locked="0"/>
    </xf>
    <xf numFmtId="0" fontId="8" fillId="0" borderId="0" xfId="57" applyFont="1" applyAlignment="1" applyProtection="1">
      <alignment horizontal="right"/>
      <protection locked="0"/>
    </xf>
    <xf numFmtId="0" fontId="8" fillId="0" borderId="31" xfId="57" applyFont="1" applyBorder="1" applyAlignment="1" applyProtection="1">
      <alignment horizontal="right" vertical="center"/>
      <protection locked="0"/>
    </xf>
    <xf numFmtId="0" fontId="22" fillId="0" borderId="9" xfId="0" applyNumberFormat="1" applyFont="1" applyFill="1" applyBorder="1" applyAlignment="1" applyProtection="1">
      <alignment horizontal="center" vertical="center" wrapText="1"/>
      <protection/>
    </xf>
    <xf numFmtId="0" fontId="22" fillId="0" borderId="9" xfId="0"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8" fillId="2" borderId="9" xfId="0" applyFont="1" applyFill="1" applyBorder="1" applyAlignment="1">
      <alignment horizontal="left" vertical="center" wrapText="1"/>
    </xf>
    <xf numFmtId="2" fontId="8" fillId="2" borderId="9" xfId="0" applyNumberFormat="1" applyFont="1" applyFill="1" applyBorder="1" applyAlignment="1" applyProtection="1">
      <alignment horizontal="center" vertical="center" wrapText="1"/>
      <protection/>
    </xf>
    <xf numFmtId="2" fontId="8" fillId="2" borderId="9" xfId="0" applyNumberFormat="1" applyFont="1" applyFill="1" applyBorder="1" applyAlignment="1">
      <alignment horizontal="center" vertical="center" wrapText="1"/>
    </xf>
    <xf numFmtId="0" fontId="25" fillId="2" borderId="9" xfId="0" applyFont="1" applyFill="1" applyBorder="1" applyAlignment="1">
      <alignment horizontal="center" vertical="center" wrapText="1"/>
    </xf>
    <xf numFmtId="2" fontId="25" fillId="2" borderId="9" xfId="0" applyNumberFormat="1" applyFont="1" applyFill="1" applyBorder="1" applyAlignment="1" applyProtection="1">
      <alignment horizontal="center" vertical="center" wrapText="1"/>
      <protection/>
    </xf>
    <xf numFmtId="0" fontId="8" fillId="0" borderId="0" xfId="57" applyFont="1" applyAlignment="1" applyProtection="1">
      <alignment horizontal="left" vertical="center"/>
      <protection locked="0"/>
    </xf>
    <xf numFmtId="0" fontId="15" fillId="0" borderId="0" xfId="0" applyFont="1" applyAlignment="1" applyProtection="1">
      <alignment vertical="center"/>
      <protection locked="0"/>
    </xf>
    <xf numFmtId="182" fontId="2" fillId="0" borderId="0" xfId="0" applyNumberFormat="1"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82" fontId="2" fillId="0" borderId="10"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82" fontId="2"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49" fontId="8" fillId="0" borderId="9" xfId="68" applyNumberFormat="1" applyFont="1" applyFill="1" applyBorder="1" applyAlignment="1" applyProtection="1">
      <alignment horizontal="center" vertical="center" wrapText="1"/>
      <protection locked="0"/>
    </xf>
    <xf numFmtId="49" fontId="8" fillId="0" borderId="9" xfId="68" applyNumberFormat="1" applyFont="1" applyFill="1" applyBorder="1" applyAlignment="1" applyProtection="1">
      <alignment horizontal="left" vertical="center" wrapText="1"/>
      <protection locked="0"/>
    </xf>
    <xf numFmtId="182" fontId="8" fillId="0" borderId="9" xfId="0" applyNumberFormat="1" applyFont="1" applyBorder="1" applyAlignment="1" applyProtection="1">
      <alignment horizontal="center" vertical="center"/>
      <protection/>
    </xf>
    <xf numFmtId="0" fontId="28" fillId="0" borderId="9" xfId="0" applyFont="1" applyBorder="1" applyAlignment="1" applyProtection="1">
      <alignment vertical="center"/>
      <protection locked="0"/>
    </xf>
    <xf numFmtId="4" fontId="29" fillId="0" borderId="19" xfId="68" applyNumberFormat="1" applyFont="1" applyFill="1" applyBorder="1" applyAlignment="1" applyProtection="1">
      <alignment horizontal="right" vertical="center" wrapText="1"/>
      <protection locked="0"/>
    </xf>
    <xf numFmtId="0" fontId="0" fillId="0" borderId="27" xfId="0" applyBorder="1" applyAlignment="1" applyProtection="1">
      <alignment vertical="center"/>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4" fontId="29" fillId="0" borderId="19" xfId="68" applyNumberFormat="1" applyFont="1" applyFill="1" applyBorder="1" applyAlignment="1" applyProtection="1">
      <alignment horizontal="center" vertical="center" wrapText="1"/>
      <protection/>
    </xf>
    <xf numFmtId="4" fontId="29" fillId="0" borderId="9" xfId="68" applyNumberFormat="1" applyFont="1" applyFill="1" applyBorder="1" applyAlignment="1" applyProtection="1">
      <alignment horizontal="right" vertical="center" wrapText="1"/>
      <protection locked="0"/>
    </xf>
    <xf numFmtId="0" fontId="15" fillId="0" borderId="9" xfId="0" applyFont="1" applyBorder="1" applyAlignment="1" applyProtection="1">
      <alignment vertical="center"/>
      <protection locked="0"/>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2" fillId="0" borderId="9" xfId="24"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2" fillId="0" borderId="0" xfId="24" applyFont="1" applyBorder="1" applyAlignment="1">
      <alignment horizontal="left" vertical="center"/>
    </xf>
    <xf numFmtId="0" fontId="0" fillId="0" borderId="9" xfId="0" applyFont="1" applyBorder="1" applyAlignment="1">
      <alignment vertical="center"/>
    </xf>
    <xf numFmtId="0" fontId="2" fillId="0" borderId="9" xfId="24" applyFont="1" applyBorder="1" applyAlignment="1" quotePrefix="1">
      <alignment horizontal="left" vertical="center"/>
    </xf>
    <xf numFmtId="0" fontId="9" fillId="0" borderId="9" xfId="67" applyFont="1" applyBorder="1" applyAlignment="1" applyProtection="1" quotePrefix="1">
      <alignment horizontal="center" vertical="center"/>
      <protection locked="0"/>
    </xf>
    <xf numFmtId="0" fontId="25"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13"/>
        <xdr:cNvSpPr txBox="1">
          <a:spLocks noChangeArrowheads="1"/>
        </xdr:cNvSpPr>
      </xdr:nvSpPr>
      <xdr:spPr>
        <a:xfrm>
          <a:off x="2257425"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zoomScaleSheetLayoutView="100" workbookViewId="0" topLeftCell="A1">
      <selection activeCell="D22" sqref="D22"/>
    </sheetView>
  </sheetViews>
  <sheetFormatPr defaultColWidth="9.00390625" defaultRowHeight="14.25"/>
  <cols>
    <col min="1" max="3" width="9.00390625" style="347" customWidth="1"/>
    <col min="4" max="4" width="46.125" style="347" customWidth="1"/>
    <col min="5" max="5" width="0.12890625" style="347" customWidth="1"/>
    <col min="6" max="16384" width="9.00390625" style="347" customWidth="1"/>
  </cols>
  <sheetData>
    <row r="1" ht="14.25">
      <c r="A1" s="148" t="s">
        <v>0</v>
      </c>
    </row>
    <row r="3" spans="1:4" ht="24" customHeight="1">
      <c r="A3" s="348" t="s">
        <v>1</v>
      </c>
      <c r="B3" s="348"/>
      <c r="C3" s="348"/>
      <c r="D3" s="348"/>
    </row>
    <row r="4" spans="1:4" ht="34.5" customHeight="1">
      <c r="A4" s="349" t="s">
        <v>2</v>
      </c>
      <c r="B4" s="349"/>
      <c r="C4" s="349"/>
      <c r="D4" s="349"/>
    </row>
    <row r="5" spans="1:6" ht="24" customHeight="1">
      <c r="A5" s="355" t="s">
        <v>3</v>
      </c>
      <c r="B5" s="350"/>
      <c r="C5" s="350"/>
      <c r="D5" s="350"/>
      <c r="E5" s="351"/>
      <c r="F5" s="352"/>
    </row>
    <row r="6" spans="1:6" ht="24" customHeight="1">
      <c r="A6" s="350" t="s">
        <v>4</v>
      </c>
      <c r="B6" s="350"/>
      <c r="C6" s="350"/>
      <c r="D6" s="350"/>
      <c r="E6" s="351"/>
      <c r="F6" s="352"/>
    </row>
    <row r="7" spans="1:6" ht="24" customHeight="1">
      <c r="A7" s="350" t="s">
        <v>5</v>
      </c>
      <c r="B7" s="350"/>
      <c r="C7" s="350"/>
      <c r="D7" s="350"/>
      <c r="E7" s="351"/>
      <c r="F7" s="352"/>
    </row>
    <row r="8" spans="1:6" ht="24" customHeight="1">
      <c r="A8" s="350" t="s">
        <v>6</v>
      </c>
      <c r="B8" s="350"/>
      <c r="C8" s="350"/>
      <c r="D8" s="350"/>
      <c r="E8" s="351"/>
      <c r="F8" s="352"/>
    </row>
    <row r="9" spans="1:6" ht="24" customHeight="1">
      <c r="A9" s="350" t="s">
        <v>7</v>
      </c>
      <c r="B9" s="350"/>
      <c r="C9" s="350"/>
      <c r="D9" s="350"/>
      <c r="E9" s="351"/>
      <c r="F9" s="352"/>
    </row>
    <row r="10" spans="1:6" ht="24" customHeight="1">
      <c r="A10" s="350" t="s">
        <v>8</v>
      </c>
      <c r="B10" s="350"/>
      <c r="C10" s="350"/>
      <c r="D10" s="350"/>
      <c r="E10" s="351"/>
      <c r="F10" s="352"/>
    </row>
    <row r="11" spans="1:6" ht="24" customHeight="1">
      <c r="A11" s="350" t="s">
        <v>9</v>
      </c>
      <c r="B11" s="350"/>
      <c r="C11" s="350"/>
      <c r="D11" s="350"/>
      <c r="E11" s="351"/>
      <c r="F11" s="352"/>
    </row>
    <row r="12" spans="1:6" ht="24" customHeight="1">
      <c r="A12" s="350" t="s">
        <v>10</v>
      </c>
      <c r="B12" s="350"/>
      <c r="C12" s="350"/>
      <c r="D12" s="350"/>
      <c r="E12" s="351"/>
      <c r="F12" s="352"/>
    </row>
    <row r="13" spans="1:6" ht="24" customHeight="1">
      <c r="A13" s="350" t="s">
        <v>11</v>
      </c>
      <c r="B13" s="350"/>
      <c r="C13" s="350"/>
      <c r="D13" s="350"/>
      <c r="E13" s="351"/>
      <c r="F13" s="352"/>
    </row>
    <row r="14" spans="1:6" ht="24" customHeight="1">
      <c r="A14" s="350" t="s">
        <v>12</v>
      </c>
      <c r="B14" s="350"/>
      <c r="C14" s="350"/>
      <c r="D14" s="350"/>
      <c r="E14" s="351"/>
      <c r="F14" s="352"/>
    </row>
    <row r="15" spans="1:6" ht="24" customHeight="1">
      <c r="A15" s="350" t="s">
        <v>13</v>
      </c>
      <c r="B15" s="350"/>
      <c r="C15" s="350"/>
      <c r="D15" s="350"/>
      <c r="E15" s="351"/>
      <c r="F15" s="352"/>
    </row>
    <row r="16" spans="1:6" ht="24" customHeight="1">
      <c r="A16" s="350" t="s">
        <v>14</v>
      </c>
      <c r="B16" s="350"/>
      <c r="C16" s="350"/>
      <c r="D16" s="350"/>
      <c r="E16" s="351"/>
      <c r="F16" s="352"/>
    </row>
    <row r="17" spans="1:6" ht="24" customHeight="1">
      <c r="A17" s="350" t="s">
        <v>15</v>
      </c>
      <c r="B17" s="350"/>
      <c r="C17" s="350"/>
      <c r="D17" s="350"/>
      <c r="E17" s="351"/>
      <c r="F17" s="352"/>
    </row>
    <row r="18" spans="1:6" ht="24" customHeight="1">
      <c r="A18" s="350" t="s">
        <v>16</v>
      </c>
      <c r="B18" s="350"/>
      <c r="C18" s="350"/>
      <c r="D18" s="350"/>
      <c r="E18" s="353"/>
      <c r="F18" s="352"/>
    </row>
    <row r="19" spans="1:8" ht="24" customHeight="1">
      <c r="A19" s="350" t="s">
        <v>17</v>
      </c>
      <c r="B19" s="350"/>
      <c r="C19" s="350"/>
      <c r="D19" s="350"/>
      <c r="E19" s="351"/>
      <c r="F19" s="352"/>
      <c r="H19" s="354"/>
    </row>
    <row r="20" spans="1:7" ht="24" customHeight="1">
      <c r="A20" s="350" t="s">
        <v>18</v>
      </c>
      <c r="B20" s="350"/>
      <c r="C20" s="350"/>
      <c r="D20" s="350"/>
      <c r="E20" s="351"/>
      <c r="F20" s="352"/>
      <c r="G20" s="352"/>
    </row>
    <row r="21" spans="1:7" ht="24" customHeight="1">
      <c r="A21" s="352"/>
      <c r="B21" s="352"/>
      <c r="C21" s="352"/>
      <c r="D21" s="352"/>
      <c r="E21" s="351"/>
      <c r="F21" s="352"/>
      <c r="G21" s="352"/>
    </row>
    <row r="22" spans="1:7" ht="24" customHeight="1">
      <c r="A22" s="352"/>
      <c r="B22" s="352"/>
      <c r="C22" s="352"/>
      <c r="D22" s="352"/>
      <c r="E22" s="351"/>
      <c r="F22" s="352"/>
      <c r="G22" s="352"/>
    </row>
    <row r="23" spans="1:7" ht="14.25">
      <c r="A23" s="352"/>
      <c r="B23" s="352"/>
      <c r="C23" s="352"/>
      <c r="D23" s="352"/>
      <c r="E23" s="352"/>
      <c r="F23" s="352"/>
      <c r="G23" s="352"/>
    </row>
    <row r="24" spans="1:6" ht="14.25">
      <c r="A24" s="352"/>
      <c r="B24" s="352"/>
      <c r="C24" s="352"/>
      <c r="D24" s="352"/>
      <c r="E24" s="352"/>
      <c r="F24" s="352"/>
    </row>
    <row r="25" spans="1:4" ht="14.25">
      <c r="A25" s="352"/>
      <c r="B25" s="352"/>
      <c r="C25" s="352"/>
      <c r="D25" s="352"/>
    </row>
    <row r="26" spans="1:4" ht="14.25">
      <c r="A26" s="352"/>
      <c r="B26" s="352"/>
      <c r="C26" s="352"/>
      <c r="D26" s="352"/>
    </row>
  </sheetData>
  <sheetProtection/>
  <mergeCells count="18">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J11" sqref="J11"/>
    </sheetView>
  </sheetViews>
  <sheetFormatPr defaultColWidth="6.875" defaultRowHeight="23.25" customHeight="1"/>
  <cols>
    <col min="1" max="1" width="15.625" style="172" customWidth="1"/>
    <col min="2" max="2" width="21.00390625" style="172" customWidth="1"/>
    <col min="3" max="3" width="18.50390625" style="172" customWidth="1"/>
    <col min="4" max="4" width="28.875" style="172" customWidth="1"/>
    <col min="5" max="5" width="30.125" style="172" customWidth="1"/>
    <col min="6" max="16384" width="6.875" style="172" customWidth="1"/>
  </cols>
  <sheetData>
    <row r="1" s="83" customFormat="1" ht="23.25" customHeight="1">
      <c r="A1" s="81" t="s">
        <v>181</v>
      </c>
    </row>
    <row r="2" spans="1:5" ht="30" customHeight="1">
      <c r="A2" s="175" t="s">
        <v>182</v>
      </c>
      <c r="B2" s="175"/>
      <c r="C2" s="175"/>
      <c r="D2" s="175"/>
      <c r="E2" s="175"/>
    </row>
    <row r="3" spans="1:5" ht="23.25" customHeight="1">
      <c r="A3" s="177"/>
      <c r="E3" s="207" t="s">
        <v>21</v>
      </c>
    </row>
    <row r="4" spans="1:5" s="170" customFormat="1" ht="27">
      <c r="A4" s="88" t="s">
        <v>121</v>
      </c>
      <c r="B4" s="88" t="s">
        <v>122</v>
      </c>
      <c r="C4" s="179" t="s">
        <v>26</v>
      </c>
      <c r="D4" s="88" t="s">
        <v>32</v>
      </c>
      <c r="E4" s="179" t="s">
        <v>179</v>
      </c>
    </row>
    <row r="5" spans="1:5" s="171" customFormat="1" ht="23.25" customHeight="1">
      <c r="A5" s="208"/>
      <c r="B5" s="200" t="s">
        <v>26</v>
      </c>
      <c r="C5" s="209">
        <f>SUM(C6:C9)</f>
        <v>4588.69</v>
      </c>
      <c r="D5" s="209">
        <f>SUM(D6:D9)</f>
        <v>864.54</v>
      </c>
      <c r="E5" s="209">
        <f>SUM(E6:E9)</f>
        <v>3724.15</v>
      </c>
    </row>
    <row r="6" spans="1:5" ht="23.25" customHeight="1">
      <c r="A6" s="163">
        <v>2080502</v>
      </c>
      <c r="B6" s="163" t="s">
        <v>125</v>
      </c>
      <c r="C6" s="209">
        <f aca="true" t="shared" si="0" ref="C5:C9">D6+E6</f>
        <v>79.75</v>
      </c>
      <c r="D6" s="209">
        <v>79.75</v>
      </c>
      <c r="E6" s="209"/>
    </row>
    <row r="7" spans="1:5" ht="23.25" customHeight="1">
      <c r="A7" s="163">
        <v>2101506</v>
      </c>
      <c r="B7" s="164" t="s">
        <v>127</v>
      </c>
      <c r="C7" s="209">
        <f t="shared" si="0"/>
        <v>3724.15</v>
      </c>
      <c r="D7" s="209"/>
      <c r="E7" s="209">
        <v>3724.15</v>
      </c>
    </row>
    <row r="8" spans="1:5" ht="23.25" customHeight="1">
      <c r="A8" s="163">
        <v>2101550</v>
      </c>
      <c r="B8" s="164" t="s">
        <v>129</v>
      </c>
      <c r="C8" s="209">
        <f t="shared" si="0"/>
        <v>728.75</v>
      </c>
      <c r="D8" s="209">
        <v>728.75</v>
      </c>
      <c r="E8" s="209"/>
    </row>
    <row r="9" spans="1:5" ht="23.25" customHeight="1">
      <c r="A9" s="163">
        <v>2210201</v>
      </c>
      <c r="B9" s="164" t="s">
        <v>131</v>
      </c>
      <c r="C9" s="209">
        <f t="shared" si="0"/>
        <v>56.04</v>
      </c>
      <c r="D9" s="209">
        <v>56.04</v>
      </c>
      <c r="E9" s="209"/>
    </row>
    <row r="10" spans="1:5" ht="23.25" customHeight="1">
      <c r="A10" s="210"/>
      <c r="B10" s="210"/>
      <c r="C10" s="209">
        <f aca="true" t="shared" si="1" ref="C6:C13">D10+E10</f>
        <v>0</v>
      </c>
      <c r="D10" s="209"/>
      <c r="E10" s="209"/>
    </row>
    <row r="11" spans="1:5" ht="23.25" customHeight="1">
      <c r="A11" s="210"/>
      <c r="B11" s="210"/>
      <c r="C11" s="211">
        <f t="shared" si="1"/>
        <v>0</v>
      </c>
      <c r="D11" s="210"/>
      <c r="E11" s="210"/>
    </row>
    <row r="12" spans="1:5" ht="23.25" customHeight="1">
      <c r="A12" s="210"/>
      <c r="B12" s="210"/>
      <c r="C12" s="211">
        <f t="shared" si="1"/>
        <v>0</v>
      </c>
      <c r="D12" s="210"/>
      <c r="E12" s="210"/>
    </row>
    <row r="13" spans="1:5" ht="23.25" customHeight="1">
      <c r="A13" s="210"/>
      <c r="B13" s="210"/>
      <c r="C13" s="211">
        <f t="shared" si="1"/>
        <v>0</v>
      </c>
      <c r="D13" s="210"/>
      <c r="E13" s="210"/>
    </row>
    <row r="14" spans="1:5" ht="29.25" customHeight="1">
      <c r="A14" s="204" t="s">
        <v>183</v>
      </c>
      <c r="B14" s="204"/>
      <c r="C14" s="204"/>
      <c r="D14" s="204"/>
      <c r="E14" s="204"/>
    </row>
    <row r="15" spans="1:5" ht="19.5" customHeight="1">
      <c r="A15" s="212"/>
      <c r="B15" s="212"/>
      <c r="C15" s="212"/>
      <c r="D15" s="212"/>
      <c r="E15" s="212"/>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2"/>
  <sheetViews>
    <sheetView showZeros="0" workbookViewId="0" topLeftCell="A1">
      <selection activeCell="D11" sqref="D11"/>
    </sheetView>
  </sheetViews>
  <sheetFormatPr defaultColWidth="6.875" defaultRowHeight="23.25" customHeight="1"/>
  <cols>
    <col min="1" max="1" width="13.00390625" style="172" customWidth="1"/>
    <col min="2" max="2" width="22.125" style="172" customWidth="1"/>
    <col min="3" max="3" width="15.00390625" style="172" customWidth="1"/>
    <col min="4" max="5" width="15.00390625" style="173" customWidth="1"/>
    <col min="6" max="16384" width="6.875" style="172" customWidth="1"/>
  </cols>
  <sheetData>
    <row r="1" spans="1:5" s="83" customFormat="1" ht="23.25" customHeight="1">
      <c r="A1" s="81" t="s">
        <v>184</v>
      </c>
      <c r="D1" s="174"/>
      <c r="E1" s="174"/>
    </row>
    <row r="2" spans="1:5" ht="30" customHeight="1">
      <c r="A2" s="175" t="s">
        <v>185</v>
      </c>
      <c r="B2" s="175"/>
      <c r="C2" s="175"/>
      <c r="D2" s="176"/>
      <c r="E2" s="176"/>
    </row>
    <row r="3" spans="1:5" ht="23.25" customHeight="1">
      <c r="A3" s="177"/>
      <c r="E3" s="178" t="s">
        <v>21</v>
      </c>
    </row>
    <row r="4" spans="1:5" s="170" customFormat="1" ht="33" customHeight="1">
      <c r="A4" s="179" t="s">
        <v>186</v>
      </c>
      <c r="B4" s="179" t="s">
        <v>187</v>
      </c>
      <c r="C4" s="179" t="s">
        <v>26</v>
      </c>
      <c r="D4" s="180" t="s">
        <v>188</v>
      </c>
      <c r="E4" s="180" t="s">
        <v>189</v>
      </c>
    </row>
    <row r="5" spans="1:5" s="171" customFormat="1" ht="23.25" customHeight="1">
      <c r="A5" s="181"/>
      <c r="B5" s="182" t="s">
        <v>26</v>
      </c>
      <c r="C5" s="183">
        <f>C6+C15+C30</f>
        <v>864.54</v>
      </c>
      <c r="D5" s="183">
        <f>D6+D30</f>
        <v>721.53</v>
      </c>
      <c r="E5" s="183">
        <f>E15</f>
        <v>143.01</v>
      </c>
    </row>
    <row r="6" spans="1:5" s="171" customFormat="1" ht="23.25" customHeight="1">
      <c r="A6" s="184" t="s">
        <v>190</v>
      </c>
      <c r="B6" s="185" t="s">
        <v>191</v>
      </c>
      <c r="C6" s="183">
        <f aca="true" t="shared" si="0" ref="C6:C18">D6+E6</f>
        <v>641.78</v>
      </c>
      <c r="D6" s="186">
        <f>SUM(D7:D14)</f>
        <v>641.78</v>
      </c>
      <c r="E6" s="187">
        <f>F6+G6</f>
        <v>0</v>
      </c>
    </row>
    <row r="7" spans="1:5" s="171" customFormat="1" ht="23.25" customHeight="1">
      <c r="A7" s="188" t="s">
        <v>192</v>
      </c>
      <c r="B7" s="189" t="s">
        <v>193</v>
      </c>
      <c r="C7" s="190">
        <f t="shared" si="0"/>
        <v>183.65</v>
      </c>
      <c r="D7" s="191">
        <v>183.65</v>
      </c>
      <c r="E7" s="192"/>
    </row>
    <row r="8" spans="1:5" s="171" customFormat="1" ht="23.25" customHeight="1">
      <c r="A8" s="188" t="s">
        <v>194</v>
      </c>
      <c r="B8" s="189" t="s">
        <v>195</v>
      </c>
      <c r="C8" s="190">
        <f t="shared" si="0"/>
        <v>102.58</v>
      </c>
      <c r="D8" s="191">
        <v>102.58</v>
      </c>
      <c r="E8" s="192"/>
    </row>
    <row r="9" spans="1:5" s="171" customFormat="1" ht="23.25" customHeight="1">
      <c r="A9" s="193" t="s">
        <v>196</v>
      </c>
      <c r="B9" s="194" t="s">
        <v>197</v>
      </c>
      <c r="C9" s="190">
        <f t="shared" si="0"/>
        <v>200.22</v>
      </c>
      <c r="D9" s="191">
        <v>200.22</v>
      </c>
      <c r="E9" s="192"/>
    </row>
    <row r="10" spans="1:5" s="171" customFormat="1" ht="23.25" customHeight="1">
      <c r="A10" s="193" t="s">
        <v>198</v>
      </c>
      <c r="B10" s="194" t="s">
        <v>199</v>
      </c>
      <c r="C10" s="190">
        <f t="shared" si="0"/>
        <v>10.45</v>
      </c>
      <c r="D10" s="187">
        <v>10.45</v>
      </c>
      <c r="E10" s="187">
        <f>F10+G10</f>
        <v>0</v>
      </c>
    </row>
    <row r="11" spans="1:5" s="171" customFormat="1" ht="23.25" customHeight="1">
      <c r="A11" s="193" t="s">
        <v>200</v>
      </c>
      <c r="B11" s="194" t="s">
        <v>201</v>
      </c>
      <c r="C11" s="190">
        <f t="shared" si="0"/>
        <v>56.41</v>
      </c>
      <c r="D11" s="191">
        <v>56.41</v>
      </c>
      <c r="E11" s="195"/>
    </row>
    <row r="12" spans="1:5" s="171" customFormat="1" ht="23.25" customHeight="1">
      <c r="A12" s="193" t="s">
        <v>202</v>
      </c>
      <c r="B12" s="194" t="s">
        <v>203</v>
      </c>
      <c r="C12" s="190">
        <f t="shared" si="0"/>
        <v>27.87</v>
      </c>
      <c r="D12" s="191">
        <v>27.87</v>
      </c>
      <c r="E12" s="195"/>
    </row>
    <row r="13" spans="1:5" s="171" customFormat="1" ht="23.25" customHeight="1">
      <c r="A13" s="193" t="s">
        <v>204</v>
      </c>
      <c r="B13" s="194" t="s">
        <v>131</v>
      </c>
      <c r="C13" s="190">
        <f t="shared" si="0"/>
        <v>56.04</v>
      </c>
      <c r="D13" s="191">
        <v>56.04</v>
      </c>
      <c r="E13" s="196"/>
    </row>
    <row r="14" spans="1:5" s="171" customFormat="1" ht="23.25" customHeight="1">
      <c r="A14" s="193" t="s">
        <v>205</v>
      </c>
      <c r="B14" s="194" t="s">
        <v>206</v>
      </c>
      <c r="C14" s="190">
        <f t="shared" si="0"/>
        <v>4.56</v>
      </c>
      <c r="D14" s="187">
        <v>4.56</v>
      </c>
      <c r="E14" s="187">
        <f>F14+G14</f>
        <v>0</v>
      </c>
    </row>
    <row r="15" spans="1:5" s="171" customFormat="1" ht="23.25" customHeight="1">
      <c r="A15" s="184" t="s">
        <v>207</v>
      </c>
      <c r="B15" s="197" t="s">
        <v>208</v>
      </c>
      <c r="C15" s="183">
        <f>E15</f>
        <v>143.01</v>
      </c>
      <c r="D15" s="198"/>
      <c r="E15" s="199">
        <f>SUM(E16:E29)</f>
        <v>143.01</v>
      </c>
    </row>
    <row r="16" spans="1:5" s="171" customFormat="1" ht="23.25" customHeight="1">
      <c r="A16" s="200">
        <v>30201</v>
      </c>
      <c r="B16" s="200" t="s">
        <v>209</v>
      </c>
      <c r="C16" s="190">
        <f aca="true" t="shared" si="1" ref="C16:C29">E16</f>
        <v>43.48</v>
      </c>
      <c r="D16" s="201"/>
      <c r="E16" s="191">
        <v>43.48</v>
      </c>
    </row>
    <row r="17" spans="1:5" s="171" customFormat="1" ht="23.25" customHeight="1">
      <c r="A17" s="200">
        <v>30202</v>
      </c>
      <c r="B17" s="200" t="s">
        <v>210</v>
      </c>
      <c r="C17" s="190">
        <f t="shared" si="1"/>
        <v>8</v>
      </c>
      <c r="D17" s="201"/>
      <c r="E17" s="191">
        <v>8</v>
      </c>
    </row>
    <row r="18" spans="1:5" s="171" customFormat="1" ht="23.25" customHeight="1">
      <c r="A18" s="200">
        <v>30203</v>
      </c>
      <c r="B18" s="200" t="s">
        <v>211</v>
      </c>
      <c r="C18" s="190">
        <f t="shared" si="1"/>
        <v>1</v>
      </c>
      <c r="D18" s="201"/>
      <c r="E18" s="191">
        <v>1</v>
      </c>
    </row>
    <row r="19" spans="1:5" s="171" customFormat="1" ht="23.25" customHeight="1">
      <c r="A19" s="193">
        <v>30207</v>
      </c>
      <c r="B19" s="202" t="s">
        <v>212</v>
      </c>
      <c r="C19" s="190">
        <f t="shared" si="1"/>
        <v>1</v>
      </c>
      <c r="D19" s="201"/>
      <c r="E19" s="187">
        <v>1</v>
      </c>
    </row>
    <row r="20" spans="1:5" s="171" customFormat="1" ht="23.25" customHeight="1">
      <c r="A20" s="193">
        <v>30211</v>
      </c>
      <c r="B20" s="202" t="s">
        <v>213</v>
      </c>
      <c r="C20" s="190">
        <f t="shared" si="1"/>
        <v>13</v>
      </c>
      <c r="D20" s="201"/>
      <c r="E20" s="187">
        <v>13</v>
      </c>
    </row>
    <row r="21" spans="1:5" s="171" customFormat="1" ht="23.25" customHeight="1">
      <c r="A21" s="200">
        <v>30213</v>
      </c>
      <c r="B21" s="200" t="s">
        <v>214</v>
      </c>
      <c r="C21" s="190">
        <f t="shared" si="1"/>
        <v>2</v>
      </c>
      <c r="D21" s="201"/>
      <c r="E21" s="191">
        <v>2</v>
      </c>
    </row>
    <row r="22" spans="1:5" s="171" customFormat="1" ht="23.25" customHeight="1">
      <c r="A22" s="193" t="s">
        <v>215</v>
      </c>
      <c r="B22" s="203" t="s">
        <v>216</v>
      </c>
      <c r="C22" s="190">
        <f t="shared" si="1"/>
        <v>3</v>
      </c>
      <c r="D22" s="201"/>
      <c r="E22" s="191">
        <v>3</v>
      </c>
    </row>
    <row r="23" spans="1:5" s="171" customFormat="1" ht="23.25" customHeight="1">
      <c r="A23" s="193">
        <v>30217</v>
      </c>
      <c r="B23" s="203" t="s">
        <v>217</v>
      </c>
      <c r="C23" s="190">
        <f t="shared" si="1"/>
        <v>4</v>
      </c>
      <c r="D23" s="201"/>
      <c r="E23" s="191">
        <v>4</v>
      </c>
    </row>
    <row r="24" spans="1:5" s="171" customFormat="1" ht="23.25" customHeight="1">
      <c r="A24" s="193">
        <v>30226</v>
      </c>
      <c r="B24" s="203" t="s">
        <v>218</v>
      </c>
      <c r="C24" s="190">
        <f t="shared" si="1"/>
        <v>1</v>
      </c>
      <c r="D24" s="201"/>
      <c r="E24" s="191">
        <v>1</v>
      </c>
    </row>
    <row r="25" spans="1:5" s="171" customFormat="1" ht="23.25" customHeight="1">
      <c r="A25" s="193">
        <v>30228</v>
      </c>
      <c r="B25" s="203" t="s">
        <v>219</v>
      </c>
      <c r="C25" s="190">
        <f t="shared" si="1"/>
        <v>3.85</v>
      </c>
      <c r="D25" s="201"/>
      <c r="E25" s="191">
        <v>3.85</v>
      </c>
    </row>
    <row r="26" spans="1:5" s="171" customFormat="1" ht="23.25" customHeight="1">
      <c r="A26" s="193">
        <v>30229</v>
      </c>
      <c r="B26" s="203" t="s">
        <v>220</v>
      </c>
      <c r="C26" s="190">
        <f t="shared" si="1"/>
        <v>8.01</v>
      </c>
      <c r="D26" s="201"/>
      <c r="E26" s="191">
        <v>8.01</v>
      </c>
    </row>
    <row r="27" spans="1:5" s="171" customFormat="1" ht="23.25" customHeight="1">
      <c r="A27" s="193">
        <v>30231</v>
      </c>
      <c r="B27" s="202" t="s">
        <v>221</v>
      </c>
      <c r="C27" s="190">
        <f t="shared" si="1"/>
        <v>4.5</v>
      </c>
      <c r="D27" s="201"/>
      <c r="E27" s="191">
        <v>4.5</v>
      </c>
    </row>
    <row r="28" spans="1:5" s="171" customFormat="1" ht="23.25" customHeight="1">
      <c r="A28" s="193" t="s">
        <v>222</v>
      </c>
      <c r="B28" s="203" t="s">
        <v>223</v>
      </c>
      <c r="C28" s="190">
        <f t="shared" si="1"/>
        <v>36.06</v>
      </c>
      <c r="D28" s="201"/>
      <c r="E28" s="191">
        <v>36.06</v>
      </c>
    </row>
    <row r="29" spans="1:5" s="171" customFormat="1" ht="23.25" customHeight="1">
      <c r="A29" s="193">
        <v>30299</v>
      </c>
      <c r="B29" s="203" t="s">
        <v>224</v>
      </c>
      <c r="C29" s="190">
        <f t="shared" si="1"/>
        <v>14.11</v>
      </c>
      <c r="D29" s="201"/>
      <c r="E29" s="191">
        <v>14.11</v>
      </c>
    </row>
    <row r="30" spans="1:5" s="171" customFormat="1" ht="23.25" customHeight="1">
      <c r="A30" s="184" t="s">
        <v>225</v>
      </c>
      <c r="B30" s="185" t="s">
        <v>226</v>
      </c>
      <c r="C30" s="183">
        <v>79.75</v>
      </c>
      <c r="D30" s="199">
        <v>79.75</v>
      </c>
      <c r="E30" s="196"/>
    </row>
    <row r="31" spans="1:5" s="171" customFormat="1" ht="23.25" customHeight="1">
      <c r="A31" s="188" t="s">
        <v>227</v>
      </c>
      <c r="B31" s="189" t="s">
        <v>228</v>
      </c>
      <c r="C31" s="190">
        <v>79.75</v>
      </c>
      <c r="D31" s="191">
        <v>79.75</v>
      </c>
      <c r="E31" s="196"/>
    </row>
    <row r="32" spans="1:7" ht="66.75" customHeight="1">
      <c r="A32" s="204" t="s">
        <v>229</v>
      </c>
      <c r="B32" s="204"/>
      <c r="C32" s="204"/>
      <c r="D32" s="205"/>
      <c r="E32" s="205"/>
      <c r="F32" s="206"/>
      <c r="G32" s="206"/>
    </row>
  </sheetData>
  <sheetProtection/>
  <mergeCells count="2">
    <mergeCell ref="A2:E2"/>
    <mergeCell ref="A32:E32"/>
  </mergeCells>
  <printOptions horizontalCentered="1"/>
  <pageMargins left="0.35" right="0.35" top="0.98" bottom="0.58" header="0.51" footer="0.66"/>
  <pageSetup firstPageNumber="27" useFirstPageNumber="1" horizontalDpi="600" verticalDpi="600" orientation="portrait" paperSize="9" scale="86"/>
</worksheet>
</file>

<file path=xl/worksheets/sheet12.xml><?xml version="1.0" encoding="utf-8"?>
<worksheet xmlns="http://schemas.openxmlformats.org/spreadsheetml/2006/main" xmlns:r="http://schemas.openxmlformats.org/officeDocument/2006/relationships">
  <sheetPr>
    <pageSetUpPr fitToPage="1"/>
  </sheetPr>
  <dimension ref="A1:AV24"/>
  <sheetViews>
    <sheetView zoomScale="70" zoomScaleNormal="70" zoomScaleSheetLayoutView="100" workbookViewId="0" topLeftCell="A1">
      <pane xSplit="2" ySplit="6" topLeftCell="C7" activePane="bottomRight" state="frozen"/>
      <selection pane="bottomRight" activeCell="AQ1" sqref="A1:AV65536"/>
    </sheetView>
  </sheetViews>
  <sheetFormatPr defaultColWidth="9.00390625" defaultRowHeight="14.25"/>
  <cols>
    <col min="2" max="2" width="15.875" style="0" customWidth="1"/>
    <col min="3" max="4" width="11.625" style="149" customWidth="1"/>
    <col min="10" max="10" width="5.625" style="0" customWidth="1"/>
    <col min="13" max="13" width="8.125" style="0" customWidth="1"/>
    <col min="15" max="15" width="11.625" style="149" customWidth="1"/>
    <col min="16" max="18" width="6.75390625" style="0" customWidth="1"/>
    <col min="19" max="21" width="5.625" style="0" customWidth="1"/>
    <col min="22" max="22" width="6.75390625" style="0" customWidth="1"/>
    <col min="23" max="24" width="5.625" style="0" customWidth="1"/>
    <col min="25" max="25" width="6.75390625" style="0" customWidth="1"/>
    <col min="26" max="26" width="5.625" style="0" customWidth="1"/>
    <col min="28" max="29" width="5.625" style="0" customWidth="1"/>
    <col min="30" max="30" width="6.75390625" style="0" customWidth="1"/>
    <col min="32" max="34" width="5.625" style="0" customWidth="1"/>
    <col min="35" max="35" width="6.75390625" style="0" customWidth="1"/>
    <col min="36" max="36" width="5.625" style="0" customWidth="1"/>
    <col min="38" max="38" width="6.75390625" style="0" customWidth="1"/>
    <col min="41" max="41" width="5.625" style="0" customWidth="1"/>
    <col min="43" max="43" width="11.625" style="149" customWidth="1"/>
    <col min="44" max="44" width="5.625" style="0" customWidth="1"/>
    <col min="45" max="45" width="6.75390625" style="0" customWidth="1"/>
    <col min="46" max="48" width="5.625" style="0" customWidth="1"/>
  </cols>
  <sheetData>
    <row r="1" ht="14.25">
      <c r="A1" s="81" t="s">
        <v>230</v>
      </c>
    </row>
    <row r="2" spans="1:48" ht="27" customHeight="1">
      <c r="A2" s="150" t="s">
        <v>231</v>
      </c>
      <c r="B2" s="150"/>
      <c r="C2" s="151"/>
      <c r="D2" s="151"/>
      <c r="E2" s="150"/>
      <c r="F2" s="150"/>
      <c r="G2" s="150"/>
      <c r="H2" s="150"/>
      <c r="I2" s="150"/>
      <c r="J2" s="150"/>
      <c r="K2" s="150"/>
      <c r="L2" s="150"/>
      <c r="M2" s="150"/>
      <c r="N2" s="150"/>
      <c r="O2" s="151"/>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1"/>
      <c r="AR2" s="150"/>
      <c r="AS2" s="150"/>
      <c r="AT2" s="150"/>
      <c r="AU2" s="150"/>
      <c r="AV2" s="150"/>
    </row>
    <row r="3" spans="1:48" ht="1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69"/>
      <c r="AU3" s="169"/>
      <c r="AV3" s="169" t="s">
        <v>21</v>
      </c>
    </row>
    <row r="4" spans="1:48" s="148" customFormat="1" ht="14.25" customHeight="1">
      <c r="A4" s="153" t="s">
        <v>232</v>
      </c>
      <c r="B4" s="153" t="s">
        <v>233</v>
      </c>
      <c r="C4" s="154" t="s">
        <v>26</v>
      </c>
      <c r="D4" s="155" t="s">
        <v>32</v>
      </c>
      <c r="E4" s="156"/>
      <c r="F4" s="156"/>
      <c r="G4" s="156"/>
      <c r="H4" s="156"/>
      <c r="I4" s="156"/>
      <c r="J4" s="156"/>
      <c r="K4" s="156"/>
      <c r="L4" s="156"/>
      <c r="M4" s="156"/>
      <c r="N4" s="156"/>
      <c r="O4" s="155"/>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5"/>
      <c r="AR4" s="156"/>
      <c r="AS4" s="156"/>
      <c r="AT4" s="156"/>
      <c r="AU4" s="156"/>
      <c r="AV4" s="156"/>
    </row>
    <row r="5" spans="1:48" s="148" customFormat="1" ht="14.25" customHeight="1">
      <c r="A5" s="153"/>
      <c r="B5" s="153"/>
      <c r="C5" s="154"/>
      <c r="D5" s="157" t="s">
        <v>191</v>
      </c>
      <c r="E5" s="158"/>
      <c r="F5" s="158"/>
      <c r="G5" s="158"/>
      <c r="H5" s="158"/>
      <c r="I5" s="158"/>
      <c r="J5" s="158"/>
      <c r="K5" s="158"/>
      <c r="L5" s="158"/>
      <c r="M5" s="158"/>
      <c r="N5" s="158"/>
      <c r="O5" s="167" t="s">
        <v>208</v>
      </c>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57" t="s">
        <v>226</v>
      </c>
      <c r="AR5" s="158"/>
      <c r="AS5" s="158"/>
      <c r="AT5" s="158"/>
      <c r="AU5" s="158"/>
      <c r="AV5" s="158"/>
    </row>
    <row r="6" spans="1:48" s="148" customFormat="1" ht="99.75">
      <c r="A6" s="153"/>
      <c r="B6" s="153"/>
      <c r="C6" s="154"/>
      <c r="D6" s="157" t="s">
        <v>36</v>
      </c>
      <c r="E6" s="158" t="s">
        <v>193</v>
      </c>
      <c r="F6" s="158" t="s">
        <v>195</v>
      </c>
      <c r="G6" s="158" t="s">
        <v>197</v>
      </c>
      <c r="H6" s="158" t="s">
        <v>199</v>
      </c>
      <c r="I6" s="158" t="s">
        <v>234</v>
      </c>
      <c r="J6" s="158" t="s">
        <v>235</v>
      </c>
      <c r="K6" s="158" t="s">
        <v>236</v>
      </c>
      <c r="L6" s="158" t="s">
        <v>203</v>
      </c>
      <c r="M6" s="158" t="s">
        <v>131</v>
      </c>
      <c r="N6" s="158" t="s">
        <v>206</v>
      </c>
      <c r="O6" s="157" t="s">
        <v>36</v>
      </c>
      <c r="P6" s="158" t="s">
        <v>209</v>
      </c>
      <c r="Q6" s="158" t="s">
        <v>210</v>
      </c>
      <c r="R6" s="158" t="s">
        <v>211</v>
      </c>
      <c r="S6" s="158" t="s">
        <v>237</v>
      </c>
      <c r="T6" s="158" t="s">
        <v>238</v>
      </c>
      <c r="U6" s="158" t="s">
        <v>239</v>
      </c>
      <c r="V6" s="158" t="s">
        <v>212</v>
      </c>
      <c r="W6" s="158" t="s">
        <v>240</v>
      </c>
      <c r="X6" s="158" t="s">
        <v>241</v>
      </c>
      <c r="Y6" s="158" t="s">
        <v>213</v>
      </c>
      <c r="Z6" s="158" t="s">
        <v>242</v>
      </c>
      <c r="AA6" s="158" t="s">
        <v>214</v>
      </c>
      <c r="AB6" s="158" t="s">
        <v>243</v>
      </c>
      <c r="AC6" s="158" t="s">
        <v>244</v>
      </c>
      <c r="AD6" s="158" t="s">
        <v>216</v>
      </c>
      <c r="AE6" s="158" t="s">
        <v>217</v>
      </c>
      <c r="AF6" s="158" t="s">
        <v>245</v>
      </c>
      <c r="AG6" s="158" t="s">
        <v>246</v>
      </c>
      <c r="AH6" s="158" t="s">
        <v>247</v>
      </c>
      <c r="AI6" s="158" t="s">
        <v>218</v>
      </c>
      <c r="AJ6" s="158" t="s">
        <v>248</v>
      </c>
      <c r="AK6" s="158" t="s">
        <v>219</v>
      </c>
      <c r="AL6" s="158" t="s">
        <v>220</v>
      </c>
      <c r="AM6" s="158" t="s">
        <v>221</v>
      </c>
      <c r="AN6" s="158" t="s">
        <v>223</v>
      </c>
      <c r="AO6" s="158" t="s">
        <v>249</v>
      </c>
      <c r="AP6" s="158" t="s">
        <v>250</v>
      </c>
      <c r="AQ6" s="157" t="s">
        <v>36</v>
      </c>
      <c r="AR6" s="158" t="s">
        <v>251</v>
      </c>
      <c r="AS6" s="158" t="s">
        <v>228</v>
      </c>
      <c r="AT6" s="158" t="s">
        <v>252</v>
      </c>
      <c r="AU6" s="158" t="s">
        <v>253</v>
      </c>
      <c r="AV6" s="158" t="s">
        <v>254</v>
      </c>
    </row>
    <row r="7" spans="1:48" ht="48" customHeight="1">
      <c r="A7" s="159"/>
      <c r="B7" s="160" t="s">
        <v>26</v>
      </c>
      <c r="C7" s="161">
        <f>D7+O7+AQ7</f>
        <v>864.54</v>
      </c>
      <c r="D7" s="161">
        <f>SUM(D8:D10)</f>
        <v>641.78</v>
      </c>
      <c r="E7" s="162"/>
      <c r="F7" s="162"/>
      <c r="G7" s="162"/>
      <c r="H7" s="162"/>
      <c r="I7" s="162"/>
      <c r="J7" s="162"/>
      <c r="K7" s="162"/>
      <c r="L7" s="162"/>
      <c r="M7" s="162"/>
      <c r="N7" s="162"/>
      <c r="O7" s="161">
        <f>O9</f>
        <v>143.01</v>
      </c>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1">
        <f>AQ8</f>
        <v>79.75</v>
      </c>
      <c r="AR7" s="162"/>
      <c r="AS7" s="162"/>
      <c r="AT7" s="162"/>
      <c r="AU7" s="162"/>
      <c r="AV7" s="162"/>
    </row>
    <row r="8" spans="1:48" ht="48" customHeight="1">
      <c r="A8" s="163">
        <v>2080502</v>
      </c>
      <c r="B8" s="163" t="s">
        <v>125</v>
      </c>
      <c r="C8" s="161">
        <f>D8+O8+AQ8</f>
        <v>79.75</v>
      </c>
      <c r="D8" s="161">
        <f>SUM(E8:N8)</f>
        <v>0</v>
      </c>
      <c r="E8" s="162"/>
      <c r="F8" s="162"/>
      <c r="G8" s="162"/>
      <c r="H8" s="162"/>
      <c r="I8" s="162"/>
      <c r="J8" s="162"/>
      <c r="K8" s="162"/>
      <c r="L8" s="162"/>
      <c r="M8" s="162"/>
      <c r="N8" s="162"/>
      <c r="O8" s="161"/>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1">
        <f>SUM(AS8)</f>
        <v>79.75</v>
      </c>
      <c r="AR8" s="162"/>
      <c r="AS8" s="162">
        <v>79.75</v>
      </c>
      <c r="AT8" s="162"/>
      <c r="AU8" s="162"/>
      <c r="AV8" s="162"/>
    </row>
    <row r="9" spans="1:48" ht="48" customHeight="1">
      <c r="A9" s="163">
        <v>2101550</v>
      </c>
      <c r="B9" s="164" t="s">
        <v>129</v>
      </c>
      <c r="C9" s="161">
        <f>D9+O9+AQ9</f>
        <v>728.75</v>
      </c>
      <c r="D9" s="161">
        <f>SUM(E9:N9)</f>
        <v>585.74</v>
      </c>
      <c r="E9" s="162">
        <v>183.65</v>
      </c>
      <c r="F9" s="162">
        <v>102.58</v>
      </c>
      <c r="G9" s="162">
        <v>23.85</v>
      </c>
      <c r="H9" s="162">
        <v>186.82</v>
      </c>
      <c r="I9" s="162">
        <v>56.41</v>
      </c>
      <c r="J9" s="162"/>
      <c r="K9" s="162">
        <v>24.04</v>
      </c>
      <c r="L9" s="162">
        <v>3.83</v>
      </c>
      <c r="M9" s="162"/>
      <c r="N9" s="162">
        <v>4.56</v>
      </c>
      <c r="O9" s="161">
        <f>SUM(P9:AP9)</f>
        <v>143.01</v>
      </c>
      <c r="P9" s="162">
        <v>43.48</v>
      </c>
      <c r="Q9" s="162">
        <v>8</v>
      </c>
      <c r="R9" s="162">
        <v>1</v>
      </c>
      <c r="S9" s="162"/>
      <c r="T9" s="162"/>
      <c r="U9" s="162"/>
      <c r="V9" s="162">
        <v>1</v>
      </c>
      <c r="W9" s="162"/>
      <c r="X9" s="162"/>
      <c r="Y9" s="162">
        <v>13</v>
      </c>
      <c r="Z9" s="162"/>
      <c r="AA9" s="162">
        <v>2</v>
      </c>
      <c r="AB9" s="162"/>
      <c r="AC9" s="162"/>
      <c r="AD9" s="162">
        <v>3</v>
      </c>
      <c r="AE9" s="162">
        <v>4</v>
      </c>
      <c r="AF9" s="162"/>
      <c r="AG9" s="162"/>
      <c r="AH9" s="162"/>
      <c r="AI9" s="162">
        <v>1</v>
      </c>
      <c r="AJ9" s="162"/>
      <c r="AK9" s="162">
        <v>3.85</v>
      </c>
      <c r="AL9" s="162">
        <v>8.01</v>
      </c>
      <c r="AM9" s="162">
        <v>4.5</v>
      </c>
      <c r="AN9" s="162">
        <v>36.06</v>
      </c>
      <c r="AO9" s="162"/>
      <c r="AP9" s="162">
        <v>14.11</v>
      </c>
      <c r="AQ9" s="161"/>
      <c r="AR9" s="162"/>
      <c r="AS9" s="162"/>
      <c r="AT9" s="162"/>
      <c r="AU9" s="162"/>
      <c r="AV9" s="162"/>
    </row>
    <row r="10" spans="1:48" ht="48" customHeight="1">
      <c r="A10" s="163">
        <v>2210201</v>
      </c>
      <c r="B10" s="164" t="s">
        <v>131</v>
      </c>
      <c r="C10" s="161">
        <f>D10+O10+AQ10</f>
        <v>56.04</v>
      </c>
      <c r="D10" s="161">
        <f>SUM(E10:N10)</f>
        <v>56.04</v>
      </c>
      <c r="E10" s="162"/>
      <c r="F10" s="162"/>
      <c r="G10" s="162"/>
      <c r="H10" s="162"/>
      <c r="I10" s="162"/>
      <c r="J10" s="162"/>
      <c r="K10" s="162"/>
      <c r="L10" s="162"/>
      <c r="M10" s="162">
        <v>56.04</v>
      </c>
      <c r="N10" s="162"/>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1"/>
      <c r="AR10" s="162"/>
      <c r="AS10" s="162"/>
      <c r="AT10" s="162"/>
      <c r="AU10" s="162"/>
      <c r="AV10" s="162"/>
    </row>
    <row r="11" spans="1:48" ht="14.25">
      <c r="A11" s="165"/>
      <c r="B11" s="165"/>
      <c r="C11" s="166"/>
      <c r="D11" s="166"/>
      <c r="E11" s="165"/>
      <c r="F11" s="165"/>
      <c r="G11" s="165"/>
      <c r="H11" s="165"/>
      <c r="I11" s="165"/>
      <c r="J11" s="165"/>
      <c r="K11" s="165"/>
      <c r="L11" s="165"/>
      <c r="M11" s="165"/>
      <c r="N11" s="165"/>
      <c r="O11" s="166"/>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6"/>
      <c r="AR11" s="165"/>
      <c r="AS11" s="165"/>
      <c r="AT11" s="165"/>
      <c r="AU11" s="165"/>
      <c r="AV11" s="165"/>
    </row>
    <row r="12" spans="1:48" ht="14.25">
      <c r="A12" s="165"/>
      <c r="B12" s="165"/>
      <c r="C12" s="166"/>
      <c r="D12" s="166"/>
      <c r="E12" s="165"/>
      <c r="F12" s="165"/>
      <c r="G12" s="165"/>
      <c r="H12" s="165"/>
      <c r="I12" s="165"/>
      <c r="J12" s="165"/>
      <c r="K12" s="165"/>
      <c r="L12" s="165"/>
      <c r="M12" s="165"/>
      <c r="N12" s="165"/>
      <c r="O12" s="166"/>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6"/>
      <c r="AR12" s="165"/>
      <c r="AS12" s="165"/>
      <c r="AT12" s="165"/>
      <c r="AU12" s="165"/>
      <c r="AV12" s="165"/>
    </row>
    <row r="13" spans="1:48" ht="14.25">
      <c r="A13" s="165"/>
      <c r="B13" s="165"/>
      <c r="C13" s="166"/>
      <c r="D13" s="166"/>
      <c r="E13" s="165"/>
      <c r="F13" s="165"/>
      <c r="G13" s="165"/>
      <c r="H13" s="165"/>
      <c r="I13" s="165"/>
      <c r="J13" s="165"/>
      <c r="K13" s="165"/>
      <c r="L13" s="165"/>
      <c r="M13" s="165"/>
      <c r="N13" s="165"/>
      <c r="O13" s="166"/>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6"/>
      <c r="AR13" s="165"/>
      <c r="AS13" s="165"/>
      <c r="AT13" s="165"/>
      <c r="AU13" s="165"/>
      <c r="AV13" s="165"/>
    </row>
    <row r="14" spans="1:48" ht="14.25">
      <c r="A14" s="165"/>
      <c r="B14" s="165"/>
      <c r="C14" s="166"/>
      <c r="D14" s="166"/>
      <c r="E14" s="165"/>
      <c r="F14" s="165"/>
      <c r="G14" s="165"/>
      <c r="H14" s="165"/>
      <c r="I14" s="165"/>
      <c r="J14" s="165"/>
      <c r="K14" s="165"/>
      <c r="L14" s="165"/>
      <c r="M14" s="165"/>
      <c r="N14" s="165"/>
      <c r="O14" s="166"/>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6"/>
      <c r="AR14" s="165"/>
      <c r="AS14" s="165"/>
      <c r="AT14" s="165"/>
      <c r="AU14" s="165"/>
      <c r="AV14" s="165"/>
    </row>
    <row r="15" spans="1:48" ht="14.25">
      <c r="A15" s="165"/>
      <c r="B15" s="165"/>
      <c r="C15" s="166"/>
      <c r="D15" s="166"/>
      <c r="E15" s="165"/>
      <c r="F15" s="165"/>
      <c r="G15" s="165"/>
      <c r="H15" s="165"/>
      <c r="I15" s="165"/>
      <c r="J15" s="165"/>
      <c r="K15" s="165"/>
      <c r="L15" s="165"/>
      <c r="M15" s="165"/>
      <c r="N15" s="165"/>
      <c r="O15" s="166"/>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6"/>
      <c r="AR15" s="165"/>
      <c r="AS15" s="165"/>
      <c r="AT15" s="165"/>
      <c r="AU15" s="165"/>
      <c r="AV15" s="165"/>
    </row>
    <row r="16" spans="1:48" ht="14.25">
      <c r="A16" s="165"/>
      <c r="B16" s="165"/>
      <c r="C16" s="166"/>
      <c r="D16" s="166"/>
      <c r="E16" s="165"/>
      <c r="F16" s="165"/>
      <c r="G16" s="165"/>
      <c r="H16" s="165"/>
      <c r="I16" s="165"/>
      <c r="J16" s="165"/>
      <c r="K16" s="165"/>
      <c r="L16" s="165"/>
      <c r="M16" s="165"/>
      <c r="N16" s="165"/>
      <c r="O16" s="166"/>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6"/>
      <c r="AR16" s="165"/>
      <c r="AS16" s="165"/>
      <c r="AT16" s="165"/>
      <c r="AU16" s="165"/>
      <c r="AV16" s="165"/>
    </row>
    <row r="17" spans="1:48" ht="14.25">
      <c r="A17" s="165"/>
      <c r="B17" s="165"/>
      <c r="C17" s="166"/>
      <c r="D17" s="166"/>
      <c r="E17" s="165"/>
      <c r="F17" s="165"/>
      <c r="G17" s="165"/>
      <c r="H17" s="165"/>
      <c r="I17" s="165"/>
      <c r="J17" s="165"/>
      <c r="K17" s="165"/>
      <c r="L17" s="165"/>
      <c r="M17" s="165"/>
      <c r="N17" s="165"/>
      <c r="O17" s="166"/>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6"/>
      <c r="AR17" s="165"/>
      <c r="AS17" s="165"/>
      <c r="AT17" s="165"/>
      <c r="AU17" s="165"/>
      <c r="AV17" s="165"/>
    </row>
    <row r="18" spans="1:48" ht="14.25">
      <c r="A18" s="165"/>
      <c r="B18" s="165"/>
      <c r="C18" s="166"/>
      <c r="D18" s="166"/>
      <c r="E18" s="165"/>
      <c r="F18" s="165"/>
      <c r="G18" s="165"/>
      <c r="H18" s="165"/>
      <c r="I18" s="165"/>
      <c r="J18" s="165"/>
      <c r="K18" s="165"/>
      <c r="L18" s="165"/>
      <c r="M18" s="165"/>
      <c r="N18" s="165"/>
      <c r="O18" s="166"/>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c r="AR18" s="165"/>
      <c r="AS18" s="165"/>
      <c r="AT18" s="165"/>
      <c r="AU18" s="165"/>
      <c r="AV18" s="165"/>
    </row>
    <row r="19" spans="1:48" ht="14.25">
      <c r="A19" s="165"/>
      <c r="B19" s="165"/>
      <c r="C19" s="166"/>
      <c r="D19" s="166"/>
      <c r="E19" s="165"/>
      <c r="F19" s="165"/>
      <c r="G19" s="165"/>
      <c r="H19" s="165"/>
      <c r="I19" s="165"/>
      <c r="J19" s="165"/>
      <c r="K19" s="165"/>
      <c r="L19" s="165"/>
      <c r="M19" s="165"/>
      <c r="N19" s="165"/>
      <c r="O19" s="166"/>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6"/>
      <c r="AR19" s="165"/>
      <c r="AS19" s="165"/>
      <c r="AT19" s="165"/>
      <c r="AU19" s="165"/>
      <c r="AV19" s="165"/>
    </row>
    <row r="20" spans="1:48" ht="14.25">
      <c r="A20" s="165"/>
      <c r="B20" s="165"/>
      <c r="C20" s="166"/>
      <c r="D20" s="166"/>
      <c r="E20" s="165"/>
      <c r="F20" s="165"/>
      <c r="G20" s="165"/>
      <c r="H20" s="165"/>
      <c r="I20" s="165"/>
      <c r="J20" s="165"/>
      <c r="K20" s="165"/>
      <c r="L20" s="165"/>
      <c r="M20" s="165"/>
      <c r="N20" s="165"/>
      <c r="O20" s="166"/>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6"/>
      <c r="AR20" s="165"/>
      <c r="AS20" s="165"/>
      <c r="AT20" s="165"/>
      <c r="AU20" s="165"/>
      <c r="AV20" s="165"/>
    </row>
    <row r="21" spans="1:48" ht="14.25">
      <c r="A21" s="165"/>
      <c r="B21" s="165"/>
      <c r="C21" s="166"/>
      <c r="D21" s="166"/>
      <c r="E21" s="165"/>
      <c r="F21" s="165"/>
      <c r="G21" s="165"/>
      <c r="H21" s="165"/>
      <c r="I21" s="165"/>
      <c r="J21" s="165"/>
      <c r="K21" s="165"/>
      <c r="L21" s="165"/>
      <c r="M21" s="165"/>
      <c r="N21" s="165"/>
      <c r="O21" s="166"/>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6"/>
      <c r="AR21" s="165"/>
      <c r="AS21" s="165"/>
      <c r="AT21" s="165"/>
      <c r="AU21" s="165"/>
      <c r="AV21" s="165"/>
    </row>
    <row r="22" spans="1:48" ht="14.25">
      <c r="A22" s="165"/>
      <c r="B22" s="165"/>
      <c r="C22" s="166"/>
      <c r="D22" s="166"/>
      <c r="E22" s="165"/>
      <c r="F22" s="165"/>
      <c r="G22" s="165"/>
      <c r="H22" s="165"/>
      <c r="I22" s="165"/>
      <c r="J22" s="165"/>
      <c r="K22" s="165"/>
      <c r="L22" s="165"/>
      <c r="M22" s="165"/>
      <c r="N22" s="165"/>
      <c r="O22" s="166"/>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165"/>
      <c r="AS22" s="165"/>
      <c r="AT22" s="165"/>
      <c r="AU22" s="165"/>
      <c r="AV22" s="165"/>
    </row>
    <row r="23" spans="1:48" ht="14.25">
      <c r="A23" s="165"/>
      <c r="B23" s="165"/>
      <c r="C23" s="166"/>
      <c r="D23" s="166"/>
      <c r="E23" s="165"/>
      <c r="F23" s="165"/>
      <c r="G23" s="165"/>
      <c r="H23" s="165"/>
      <c r="I23" s="165"/>
      <c r="J23" s="165"/>
      <c r="K23" s="165"/>
      <c r="L23" s="165"/>
      <c r="M23" s="165"/>
      <c r="N23" s="165"/>
      <c r="O23" s="166"/>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6"/>
      <c r="AR23" s="165"/>
      <c r="AS23" s="165"/>
      <c r="AT23" s="165"/>
      <c r="AU23" s="165"/>
      <c r="AV23" s="165"/>
    </row>
    <row r="24" spans="1:48" ht="14.25">
      <c r="A24" s="165"/>
      <c r="B24" s="165"/>
      <c r="C24" s="166"/>
      <c r="D24" s="166"/>
      <c r="E24" s="165"/>
      <c r="F24" s="165"/>
      <c r="G24" s="165"/>
      <c r="H24" s="165"/>
      <c r="I24" s="165"/>
      <c r="J24" s="165"/>
      <c r="K24" s="165"/>
      <c r="L24" s="165"/>
      <c r="M24" s="165"/>
      <c r="N24" s="165"/>
      <c r="O24" s="166"/>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6"/>
      <c r="AR24" s="165"/>
      <c r="AS24" s="165"/>
      <c r="AT24" s="165"/>
      <c r="AU24" s="165"/>
      <c r="AV24" s="165"/>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6"/>
</worksheet>
</file>

<file path=xl/worksheets/sheet13.xml><?xml version="1.0" encoding="utf-8"?>
<worksheet xmlns="http://schemas.openxmlformats.org/spreadsheetml/2006/main" xmlns:r="http://schemas.openxmlformats.org/officeDocument/2006/relationships">
  <dimension ref="A1:IG14"/>
  <sheetViews>
    <sheetView showZeros="0" workbookViewId="0" topLeftCell="A1">
      <selection activeCell="G8" sqref="G8"/>
    </sheetView>
  </sheetViews>
  <sheetFormatPr defaultColWidth="6.875" defaultRowHeight="12.75" customHeight="1"/>
  <cols>
    <col min="1" max="1" width="15.25390625" style="113" customWidth="1"/>
    <col min="2" max="2" width="11.875" style="113" customWidth="1"/>
    <col min="3" max="3" width="10.75390625" style="113" customWidth="1"/>
    <col min="4" max="4" width="10.00390625" style="113" customWidth="1"/>
    <col min="5" max="5" width="8.625" style="113" customWidth="1"/>
    <col min="6" max="6" width="10.625" style="113" customWidth="1"/>
    <col min="7" max="7" width="13.25390625" style="113" customWidth="1"/>
    <col min="8" max="8" width="9.50390625" style="114" customWidth="1"/>
    <col min="9" max="9" width="30.375" style="113" customWidth="1"/>
    <col min="10" max="16384" width="6.875" style="113" customWidth="1"/>
  </cols>
  <sheetData>
    <row r="1" spans="1:8" s="83" customFormat="1" ht="23.25" customHeight="1">
      <c r="A1" s="81" t="s">
        <v>255</v>
      </c>
      <c r="H1" s="115"/>
    </row>
    <row r="2" spans="1:241" ht="30" customHeight="1">
      <c r="A2" s="116" t="s">
        <v>256</v>
      </c>
      <c r="B2" s="116"/>
      <c r="C2" s="116"/>
      <c r="D2" s="116"/>
      <c r="E2" s="116"/>
      <c r="F2" s="116"/>
      <c r="G2" s="116"/>
      <c r="H2" s="116"/>
      <c r="I2" s="116"/>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row>
    <row r="3" spans="1:241" ht="22.5" customHeight="1">
      <c r="A3" s="117"/>
      <c r="B3" s="118"/>
      <c r="C3" s="118"/>
      <c r="D3" s="119"/>
      <c r="E3" s="119"/>
      <c r="F3" s="119"/>
      <c r="G3" s="120"/>
      <c r="H3" s="121"/>
      <c r="I3" s="143" t="s">
        <v>21</v>
      </c>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row>
    <row r="4" spans="1:241" s="112" customFormat="1" ht="22.5" customHeight="1">
      <c r="A4" s="122" t="s">
        <v>22</v>
      </c>
      <c r="B4" s="123" t="s">
        <v>257</v>
      </c>
      <c r="C4" s="123"/>
      <c r="D4" s="123"/>
      <c r="E4" s="123"/>
      <c r="F4" s="123"/>
      <c r="G4" s="124"/>
      <c r="H4" s="125" t="s">
        <v>258</v>
      </c>
      <c r="I4" s="144" t="s">
        <v>259</v>
      </c>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row>
    <row r="5" spans="1:241" s="112" customFormat="1" ht="22.5" customHeight="1">
      <c r="A5" s="126"/>
      <c r="B5" s="126" t="s">
        <v>36</v>
      </c>
      <c r="C5" s="126" t="s">
        <v>217</v>
      </c>
      <c r="D5" s="126" t="s">
        <v>260</v>
      </c>
      <c r="E5" s="127" t="s">
        <v>261</v>
      </c>
      <c r="F5" s="128"/>
      <c r="G5" s="126" t="s">
        <v>262</v>
      </c>
      <c r="H5" s="125"/>
      <c r="I5" s="144"/>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row>
    <row r="6" spans="1:241" s="112" customFormat="1" ht="40.5" customHeight="1">
      <c r="A6" s="126"/>
      <c r="B6" s="129"/>
      <c r="C6" s="129"/>
      <c r="D6" s="129"/>
      <c r="E6" s="122" t="s">
        <v>263</v>
      </c>
      <c r="F6" s="122" t="s">
        <v>221</v>
      </c>
      <c r="G6" s="129"/>
      <c r="H6" s="125"/>
      <c r="I6" s="144"/>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row>
    <row r="7" spans="1:241" ht="36.75" customHeight="1">
      <c r="A7" s="130" t="s">
        <v>40</v>
      </c>
      <c r="B7" s="131">
        <f>C7+D7+G7</f>
        <v>11.5</v>
      </c>
      <c r="C7" s="132">
        <v>4</v>
      </c>
      <c r="D7" s="133">
        <v>7.5</v>
      </c>
      <c r="E7" s="134"/>
      <c r="F7" s="133">
        <v>7.5</v>
      </c>
      <c r="G7" s="133"/>
      <c r="H7" s="135">
        <v>-0.1481</v>
      </c>
      <c r="I7" s="146" t="s">
        <v>264</v>
      </c>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row>
    <row r="8" spans="1:9" ht="36.75" customHeight="1">
      <c r="A8" s="136"/>
      <c r="B8" s="134"/>
      <c r="C8" s="137"/>
      <c r="D8" s="138"/>
      <c r="E8" s="134"/>
      <c r="F8" s="134"/>
      <c r="G8" s="134"/>
      <c r="H8" s="139"/>
      <c r="I8" s="147"/>
    </row>
    <row r="9" spans="1:9" ht="36.75" customHeight="1">
      <c r="A9" s="136"/>
      <c r="B9" s="134"/>
      <c r="C9" s="137"/>
      <c r="D9" s="138"/>
      <c r="E9" s="134"/>
      <c r="F9" s="134"/>
      <c r="G9" s="134"/>
      <c r="H9" s="139"/>
      <c r="I9" s="147"/>
    </row>
    <row r="10" spans="1:9" ht="36.75" customHeight="1">
      <c r="A10" s="136"/>
      <c r="B10" s="134"/>
      <c r="C10" s="137"/>
      <c r="D10" s="138"/>
      <c r="E10" s="134"/>
      <c r="F10" s="134"/>
      <c r="G10" s="134"/>
      <c r="H10" s="139"/>
      <c r="I10" s="147"/>
    </row>
    <row r="11" spans="1:9" ht="33.75" customHeight="1">
      <c r="A11" s="140" t="s">
        <v>265</v>
      </c>
      <c r="B11" s="140"/>
      <c r="C11" s="140"/>
      <c r="D11" s="140"/>
      <c r="E11" s="140"/>
      <c r="F11" s="140"/>
      <c r="G11" s="140"/>
      <c r="H11" s="140"/>
      <c r="I11" s="140"/>
    </row>
    <row r="12" spans="1:7" ht="19.5" customHeight="1">
      <c r="A12" s="141"/>
      <c r="B12" s="141"/>
      <c r="C12" s="141"/>
      <c r="D12" s="141"/>
      <c r="E12" s="141"/>
      <c r="F12" s="141"/>
      <c r="G12" s="141"/>
    </row>
    <row r="13" spans="1:7" ht="19.5" customHeight="1">
      <c r="A13" s="142"/>
      <c r="B13" s="142"/>
      <c r="C13" s="142"/>
      <c r="D13" s="142"/>
      <c r="E13" s="142"/>
      <c r="F13" s="142"/>
      <c r="G13" s="142"/>
    </row>
    <row r="14" spans="1:7" ht="12.75" customHeight="1">
      <c r="A14" s="142"/>
      <c r="B14" s="142"/>
      <c r="C14" s="142"/>
      <c r="D14" s="142"/>
      <c r="E14" s="142"/>
      <c r="F14" s="142"/>
      <c r="G14" s="142"/>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14"/>
  <sheetViews>
    <sheetView showZeros="0" workbookViewId="0" topLeftCell="A1">
      <selection activeCell="D6" sqref="D6:E7"/>
    </sheetView>
  </sheetViews>
  <sheetFormatPr defaultColWidth="9.00390625" defaultRowHeight="14.25"/>
  <cols>
    <col min="1" max="1" width="13.125" style="83" customWidth="1"/>
    <col min="2" max="2" width="9.00390625" style="83" customWidth="1"/>
    <col min="3" max="3" width="14.875" style="83" customWidth="1"/>
    <col min="4" max="5" width="9.25390625" style="83" customWidth="1"/>
    <col min="6" max="6" width="10.25390625" style="83" customWidth="1"/>
    <col min="7" max="7" width="9.25390625" style="83" customWidth="1"/>
    <col min="8" max="9" width="10.875" style="83" customWidth="1"/>
    <col min="10" max="10" width="8.375" style="83" customWidth="1"/>
    <col min="11" max="11" width="15.00390625" style="83" customWidth="1"/>
    <col min="12" max="12" width="10.25390625" style="83" customWidth="1"/>
    <col min="13" max="16384" width="9.00390625" style="83" customWidth="1"/>
  </cols>
  <sheetData>
    <row r="1" ht="23.25" customHeight="1">
      <c r="A1" s="81" t="s">
        <v>255</v>
      </c>
    </row>
    <row r="2" spans="1:12" ht="29.25" customHeight="1">
      <c r="A2" s="85" t="s">
        <v>266</v>
      </c>
      <c r="B2" s="85"/>
      <c r="C2" s="85"/>
      <c r="D2" s="85"/>
      <c r="E2" s="85"/>
      <c r="F2" s="85"/>
      <c r="G2" s="85"/>
      <c r="H2" s="85"/>
      <c r="I2" s="85"/>
      <c r="J2" s="85"/>
      <c r="K2" s="85"/>
      <c r="L2" s="85"/>
    </row>
    <row r="3" spans="1:12" s="80" customFormat="1" ht="22.5" customHeight="1">
      <c r="A3" s="86"/>
      <c r="L3" s="104" t="s">
        <v>21</v>
      </c>
    </row>
    <row r="4" spans="1:12" s="81" customFormat="1" ht="22.5" customHeight="1">
      <c r="A4" s="88" t="s">
        <v>121</v>
      </c>
      <c r="B4" s="88" t="s">
        <v>122</v>
      </c>
      <c r="C4" s="89" t="s">
        <v>267</v>
      </c>
      <c r="D4" s="89" t="s">
        <v>268</v>
      </c>
      <c r="E4" s="89"/>
      <c r="F4" s="89"/>
      <c r="G4" s="89"/>
      <c r="H4" s="89"/>
      <c r="I4" s="89"/>
      <c r="J4" s="89"/>
      <c r="K4" s="89" t="s">
        <v>269</v>
      </c>
      <c r="L4" s="89" t="s">
        <v>270</v>
      </c>
    </row>
    <row r="5" spans="1:12" s="81" customFormat="1" ht="48" customHeight="1">
      <c r="A5" s="90"/>
      <c r="B5" s="90"/>
      <c r="C5" s="89"/>
      <c r="D5" s="91" t="s">
        <v>26</v>
      </c>
      <c r="E5" s="91" t="s">
        <v>34</v>
      </c>
      <c r="F5" s="91" t="s">
        <v>271</v>
      </c>
      <c r="G5" s="91" t="s">
        <v>28</v>
      </c>
      <c r="H5" s="91" t="s">
        <v>272</v>
      </c>
      <c r="I5" s="91" t="s">
        <v>136</v>
      </c>
      <c r="J5" s="91" t="s">
        <v>137</v>
      </c>
      <c r="K5" s="89"/>
      <c r="L5" s="89"/>
    </row>
    <row r="6" spans="1:12" ht="30.75" customHeight="1">
      <c r="A6" s="92"/>
      <c r="B6" s="92"/>
      <c r="C6" s="93" t="s">
        <v>26</v>
      </c>
      <c r="D6" s="107">
        <v>43.48</v>
      </c>
      <c r="E6" s="108">
        <v>43.48</v>
      </c>
      <c r="F6" s="109"/>
      <c r="G6" s="109"/>
      <c r="H6" s="109"/>
      <c r="J6" s="92"/>
      <c r="K6" s="96"/>
      <c r="L6" s="96"/>
    </row>
    <row r="7" spans="1:12" s="82" customFormat="1" ht="30.75" customHeight="1">
      <c r="A7" s="99">
        <v>2101550</v>
      </c>
      <c r="B7" s="99" t="s">
        <v>129</v>
      </c>
      <c r="C7" s="99" t="s">
        <v>273</v>
      </c>
      <c r="D7" s="107">
        <f aca="true" t="shared" si="0" ref="D6:D13">SUM(E7:J7)</f>
        <v>43.48</v>
      </c>
      <c r="E7" s="100">
        <v>43.48</v>
      </c>
      <c r="F7" s="98"/>
      <c r="G7" s="98"/>
      <c r="H7" s="98"/>
      <c r="I7" s="98"/>
      <c r="J7" s="98"/>
      <c r="K7" s="105"/>
      <c r="L7" s="99"/>
    </row>
    <row r="8" spans="1:12" s="82" customFormat="1" ht="30.75" customHeight="1">
      <c r="A8" s="99"/>
      <c r="B8" s="99"/>
      <c r="C8" s="99"/>
      <c r="D8" s="107">
        <f t="shared" si="0"/>
        <v>0</v>
      </c>
      <c r="E8" s="99"/>
      <c r="F8" s="99"/>
      <c r="G8" s="99"/>
      <c r="H8" s="99"/>
      <c r="I8" s="99"/>
      <c r="J8" s="99"/>
      <c r="K8" s="105"/>
      <c r="L8" s="99"/>
    </row>
    <row r="9" spans="1:12" s="82" customFormat="1" ht="30.75" customHeight="1">
      <c r="A9" s="99"/>
      <c r="B9" s="99"/>
      <c r="C9" s="99"/>
      <c r="D9" s="107">
        <f t="shared" si="0"/>
        <v>0</v>
      </c>
      <c r="E9" s="99"/>
      <c r="F9" s="99"/>
      <c r="G9" s="99"/>
      <c r="H9" s="99"/>
      <c r="I9" s="99"/>
      <c r="J9" s="99"/>
      <c r="K9" s="105"/>
      <c r="L9" s="99"/>
    </row>
    <row r="10" spans="1:12" s="82" customFormat="1" ht="30.75" customHeight="1">
      <c r="A10" s="99"/>
      <c r="B10" s="99"/>
      <c r="C10" s="99"/>
      <c r="D10" s="107">
        <f t="shared" si="0"/>
        <v>0</v>
      </c>
      <c r="E10" s="99"/>
      <c r="F10" s="99"/>
      <c r="G10" s="99"/>
      <c r="H10" s="99"/>
      <c r="I10" s="99"/>
      <c r="J10" s="99"/>
      <c r="K10" s="105"/>
      <c r="L10" s="99"/>
    </row>
    <row r="11" spans="1:12" s="82" customFormat="1" ht="30.75" customHeight="1">
      <c r="A11" s="99"/>
      <c r="B11" s="99"/>
      <c r="C11" s="110"/>
      <c r="D11" s="107">
        <f t="shared" si="0"/>
        <v>0</v>
      </c>
      <c r="E11" s="111"/>
      <c r="F11" s="111"/>
      <c r="G11" s="111"/>
      <c r="H11" s="111"/>
      <c r="I11" s="111"/>
      <c r="J11" s="111"/>
      <c r="K11" s="105"/>
      <c r="L11" s="99"/>
    </row>
    <row r="12" spans="1:12" s="82" customFormat="1" ht="30.75" customHeight="1">
      <c r="A12" s="99"/>
      <c r="B12" s="99"/>
      <c r="C12" s="99"/>
      <c r="D12" s="107">
        <f t="shared" si="0"/>
        <v>0</v>
      </c>
      <c r="E12" s="98"/>
      <c r="F12" s="98"/>
      <c r="G12" s="98"/>
      <c r="H12" s="98"/>
      <c r="I12" s="98"/>
      <c r="J12" s="98"/>
      <c r="K12" s="105"/>
      <c r="L12" s="99"/>
    </row>
    <row r="13" spans="1:12" s="82" customFormat="1" ht="30.75" customHeight="1">
      <c r="A13" s="99"/>
      <c r="B13" s="99"/>
      <c r="C13" s="99"/>
      <c r="D13" s="107">
        <f t="shared" si="0"/>
        <v>0</v>
      </c>
      <c r="E13" s="99"/>
      <c r="F13" s="99"/>
      <c r="G13" s="99"/>
      <c r="H13" s="99"/>
      <c r="I13" s="99"/>
      <c r="J13" s="99"/>
      <c r="K13" s="105"/>
      <c r="L13" s="99"/>
    </row>
    <row r="14" spans="1:12" ht="25.5" customHeight="1">
      <c r="A14" s="102" t="s">
        <v>274</v>
      </c>
      <c r="B14" s="102"/>
      <c r="C14" s="102"/>
      <c r="D14" s="102"/>
      <c r="E14" s="102"/>
      <c r="F14" s="102"/>
      <c r="G14" s="102"/>
      <c r="H14" s="102"/>
      <c r="I14" s="102"/>
      <c r="J14" s="102"/>
      <c r="K14" s="102"/>
      <c r="L14" s="102"/>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L23"/>
  <sheetViews>
    <sheetView showZeros="0" view="pageBreakPreview" zoomScale="60" workbookViewId="0" topLeftCell="A1">
      <selection activeCell="K9" sqref="K9"/>
    </sheetView>
  </sheetViews>
  <sheetFormatPr defaultColWidth="9.00390625" defaultRowHeight="14.25"/>
  <cols>
    <col min="1" max="1" width="14.00390625" style="83" customWidth="1"/>
    <col min="2" max="2" width="17.25390625" style="83" customWidth="1"/>
    <col min="3" max="3" width="34.625" style="83" customWidth="1"/>
    <col min="4" max="5" width="11.875" style="84" customWidth="1"/>
    <col min="6" max="10" width="11.875" style="83" customWidth="1"/>
    <col min="11" max="11" width="37.75390625" style="83" customWidth="1"/>
    <col min="12" max="12" width="10.00390625" style="83" customWidth="1"/>
    <col min="13" max="16384" width="9.00390625" style="83" customWidth="1"/>
  </cols>
  <sheetData>
    <row r="1" ht="23.25" customHeight="1">
      <c r="A1" s="81" t="s">
        <v>275</v>
      </c>
    </row>
    <row r="2" spans="1:12" ht="29.25" customHeight="1">
      <c r="A2" s="85" t="s">
        <v>276</v>
      </c>
      <c r="B2" s="85"/>
      <c r="C2" s="85"/>
      <c r="D2" s="85"/>
      <c r="E2" s="85"/>
      <c r="F2" s="85"/>
      <c r="G2" s="85"/>
      <c r="H2" s="85"/>
      <c r="I2" s="85"/>
      <c r="J2" s="85"/>
      <c r="K2" s="85"/>
      <c r="L2" s="85"/>
    </row>
    <row r="3" spans="1:12" s="80" customFormat="1" ht="22.5" customHeight="1">
      <c r="A3" s="86"/>
      <c r="D3" s="87"/>
      <c r="E3" s="87"/>
      <c r="L3" s="104" t="s">
        <v>21</v>
      </c>
    </row>
    <row r="4" spans="1:12" s="81" customFormat="1" ht="22.5" customHeight="1">
      <c r="A4" s="88" t="s">
        <v>121</v>
      </c>
      <c r="B4" s="88" t="s">
        <v>122</v>
      </c>
      <c r="C4" s="89" t="s">
        <v>267</v>
      </c>
      <c r="D4" s="89" t="s">
        <v>268</v>
      </c>
      <c r="E4" s="89"/>
      <c r="F4" s="89"/>
      <c r="G4" s="89"/>
      <c r="H4" s="89"/>
      <c r="I4" s="89"/>
      <c r="J4" s="89"/>
      <c r="K4" s="89" t="s">
        <v>269</v>
      </c>
      <c r="L4" s="89" t="s">
        <v>270</v>
      </c>
    </row>
    <row r="5" spans="1:12" s="81" customFormat="1" ht="46.5" customHeight="1">
      <c r="A5" s="90"/>
      <c r="B5" s="90"/>
      <c r="C5" s="89"/>
      <c r="D5" s="91" t="s">
        <v>26</v>
      </c>
      <c r="E5" s="91" t="s">
        <v>34</v>
      </c>
      <c r="F5" s="91" t="s">
        <v>271</v>
      </c>
      <c r="G5" s="91" t="s">
        <v>28</v>
      </c>
      <c r="H5" s="91" t="s">
        <v>272</v>
      </c>
      <c r="I5" s="91" t="s">
        <v>136</v>
      </c>
      <c r="J5" s="91" t="s">
        <v>137</v>
      </c>
      <c r="K5" s="89"/>
      <c r="L5" s="89"/>
    </row>
    <row r="6" spans="1:12" ht="25.5" customHeight="1">
      <c r="A6" s="92"/>
      <c r="B6" s="92"/>
      <c r="C6" s="93" t="s">
        <v>26</v>
      </c>
      <c r="D6" s="94">
        <f>D7+D15</f>
        <v>3724.1499999999996</v>
      </c>
      <c r="E6" s="94">
        <f>E7+E15</f>
        <v>3724.1499999999996</v>
      </c>
      <c r="F6" s="95"/>
      <c r="G6" s="95"/>
      <c r="H6" s="95"/>
      <c r="I6" s="95"/>
      <c r="J6" s="95"/>
      <c r="K6" s="96"/>
      <c r="L6" s="96"/>
    </row>
    <row r="7" spans="1:12" s="82" customFormat="1" ht="25.5" customHeight="1">
      <c r="A7" s="96"/>
      <c r="B7" s="97"/>
      <c r="C7" s="97" t="s">
        <v>277</v>
      </c>
      <c r="D7" s="94">
        <f>SUM(D8:D14)</f>
        <v>3523.1499999999996</v>
      </c>
      <c r="E7" s="94">
        <f>SUM(E8:E14)</f>
        <v>3523.1499999999996</v>
      </c>
      <c r="F7" s="98"/>
      <c r="G7" s="98"/>
      <c r="H7" s="98"/>
      <c r="I7" s="98"/>
      <c r="J7" s="98"/>
      <c r="K7" s="105"/>
      <c r="L7" s="99"/>
    </row>
    <row r="8" spans="1:12" s="82" customFormat="1" ht="25.5" customHeight="1">
      <c r="A8" s="96">
        <v>2101506</v>
      </c>
      <c r="B8" s="97" t="s">
        <v>278</v>
      </c>
      <c r="C8" s="97" t="s">
        <v>279</v>
      </c>
      <c r="D8" s="94">
        <f aca="true" t="shared" si="0" ref="D7:D15">SUM(E8:J8)</f>
        <v>1592.7</v>
      </c>
      <c r="E8" s="96">
        <v>1592.7</v>
      </c>
      <c r="F8" s="99"/>
      <c r="G8" s="99"/>
      <c r="H8" s="99"/>
      <c r="I8" s="99"/>
      <c r="J8" s="99"/>
      <c r="K8" s="106" t="s">
        <v>280</v>
      </c>
      <c r="L8" s="99"/>
    </row>
    <row r="9" spans="1:12" s="82" customFormat="1" ht="25.5" customHeight="1">
      <c r="A9" s="96">
        <v>2101506</v>
      </c>
      <c r="B9" s="97" t="s">
        <v>278</v>
      </c>
      <c r="C9" s="97" t="s">
        <v>281</v>
      </c>
      <c r="D9" s="94">
        <f t="shared" si="0"/>
        <v>45</v>
      </c>
      <c r="E9" s="96">
        <v>45</v>
      </c>
      <c r="F9" s="99"/>
      <c r="G9" s="99"/>
      <c r="H9" s="99"/>
      <c r="I9" s="99"/>
      <c r="J9" s="99"/>
      <c r="K9" s="106"/>
      <c r="L9" s="99"/>
    </row>
    <row r="10" spans="1:12" s="82" customFormat="1" ht="25.5" customHeight="1">
      <c r="A10" s="96">
        <v>2101506</v>
      </c>
      <c r="B10" s="97" t="s">
        <v>278</v>
      </c>
      <c r="C10" s="97" t="s">
        <v>282</v>
      </c>
      <c r="D10" s="94">
        <f t="shared" si="0"/>
        <v>1300</v>
      </c>
      <c r="E10" s="96">
        <v>1300</v>
      </c>
      <c r="F10" s="99"/>
      <c r="G10" s="99"/>
      <c r="H10" s="99"/>
      <c r="I10" s="99"/>
      <c r="J10" s="99"/>
      <c r="K10" s="106" t="s">
        <v>283</v>
      </c>
      <c r="L10" s="99"/>
    </row>
    <row r="11" spans="1:12" s="82" customFormat="1" ht="25.5" customHeight="1">
      <c r="A11" s="96">
        <v>2101506</v>
      </c>
      <c r="B11" s="97" t="s">
        <v>278</v>
      </c>
      <c r="C11" s="97" t="s">
        <v>284</v>
      </c>
      <c r="D11" s="94">
        <f t="shared" si="0"/>
        <v>33.6</v>
      </c>
      <c r="E11" s="96">
        <v>33.6</v>
      </c>
      <c r="F11" s="99"/>
      <c r="G11" s="99"/>
      <c r="H11" s="99"/>
      <c r="I11" s="99"/>
      <c r="J11" s="99"/>
      <c r="K11" s="105" t="s">
        <v>285</v>
      </c>
      <c r="L11" s="99"/>
    </row>
    <row r="12" spans="1:12" s="82" customFormat="1" ht="25.5" customHeight="1">
      <c r="A12" s="96">
        <v>2101506</v>
      </c>
      <c r="B12" s="97" t="s">
        <v>278</v>
      </c>
      <c r="C12" s="97" t="s">
        <v>286</v>
      </c>
      <c r="D12" s="94">
        <f t="shared" si="0"/>
        <v>202.63</v>
      </c>
      <c r="E12" s="100">
        <v>202.63</v>
      </c>
      <c r="F12" s="98"/>
      <c r="G12" s="98"/>
      <c r="H12" s="98"/>
      <c r="I12" s="98"/>
      <c r="J12" s="98"/>
      <c r="K12" s="106" t="s">
        <v>287</v>
      </c>
      <c r="L12" s="99"/>
    </row>
    <row r="13" spans="1:12" s="82" customFormat="1" ht="25.5" customHeight="1">
      <c r="A13" s="96">
        <v>2101506</v>
      </c>
      <c r="B13" s="97" t="s">
        <v>278</v>
      </c>
      <c r="C13" s="97" t="s">
        <v>288</v>
      </c>
      <c r="D13" s="94">
        <f t="shared" si="0"/>
        <v>99.22</v>
      </c>
      <c r="E13" s="96">
        <v>99.22</v>
      </c>
      <c r="F13" s="99"/>
      <c r="G13" s="99"/>
      <c r="H13" s="99"/>
      <c r="I13" s="99"/>
      <c r="J13" s="99"/>
      <c r="K13" s="106" t="s">
        <v>289</v>
      </c>
      <c r="L13" s="99"/>
    </row>
    <row r="14" spans="1:12" s="82" customFormat="1" ht="25.5" customHeight="1">
      <c r="A14" s="96">
        <v>2101506</v>
      </c>
      <c r="B14" s="97" t="s">
        <v>278</v>
      </c>
      <c r="C14" s="97" t="s">
        <v>290</v>
      </c>
      <c r="D14" s="94">
        <f t="shared" si="0"/>
        <v>250</v>
      </c>
      <c r="E14" s="96">
        <v>250</v>
      </c>
      <c r="F14" s="99"/>
      <c r="G14" s="99"/>
      <c r="H14" s="99"/>
      <c r="I14" s="99"/>
      <c r="J14" s="99"/>
      <c r="K14" s="106" t="s">
        <v>291</v>
      </c>
      <c r="L14" s="99"/>
    </row>
    <row r="15" spans="1:12" s="82" customFormat="1" ht="25.5" customHeight="1">
      <c r="A15" s="96"/>
      <c r="B15" s="97"/>
      <c r="C15" s="97" t="s">
        <v>292</v>
      </c>
      <c r="D15" s="94">
        <f>SUM(D16:D22)</f>
        <v>201</v>
      </c>
      <c r="E15" s="94">
        <f>SUM(E16:E22)</f>
        <v>201</v>
      </c>
      <c r="F15" s="99"/>
      <c r="G15" s="99"/>
      <c r="H15" s="99"/>
      <c r="I15" s="99"/>
      <c r="J15" s="99"/>
      <c r="K15" s="106"/>
      <c r="L15" s="99"/>
    </row>
    <row r="16" spans="1:12" s="82" customFormat="1" ht="25.5" customHeight="1">
      <c r="A16" s="96">
        <v>2101506</v>
      </c>
      <c r="B16" s="97" t="s">
        <v>278</v>
      </c>
      <c r="C16" s="97" t="s">
        <v>293</v>
      </c>
      <c r="D16" s="94">
        <f aca="true" t="shared" si="1" ref="D16:D22">SUM(E16:J16)</f>
        <v>25</v>
      </c>
      <c r="E16" s="96">
        <v>25</v>
      </c>
      <c r="F16" s="99"/>
      <c r="G16" s="99"/>
      <c r="H16" s="99"/>
      <c r="I16" s="99"/>
      <c r="J16" s="99"/>
      <c r="K16" s="106"/>
      <c r="L16" s="99"/>
    </row>
    <row r="17" spans="1:12" s="82" customFormat="1" ht="25.5" customHeight="1">
      <c r="A17" s="96">
        <v>2101506</v>
      </c>
      <c r="B17" s="97" t="s">
        <v>278</v>
      </c>
      <c r="C17" s="97" t="s">
        <v>294</v>
      </c>
      <c r="D17" s="94">
        <f t="shared" si="1"/>
        <v>10</v>
      </c>
      <c r="E17" s="96">
        <v>10</v>
      </c>
      <c r="F17" s="99"/>
      <c r="G17" s="99"/>
      <c r="H17" s="99"/>
      <c r="I17" s="99"/>
      <c r="J17" s="99"/>
      <c r="K17" s="106"/>
      <c r="L17" s="99"/>
    </row>
    <row r="18" spans="1:12" s="82" customFormat="1" ht="25.5" customHeight="1">
      <c r="A18" s="96">
        <v>2101506</v>
      </c>
      <c r="B18" s="97" t="s">
        <v>278</v>
      </c>
      <c r="C18" s="97" t="s">
        <v>295</v>
      </c>
      <c r="D18" s="94">
        <f t="shared" si="1"/>
        <v>40</v>
      </c>
      <c r="E18" s="96">
        <v>40</v>
      </c>
      <c r="F18" s="99"/>
      <c r="G18" s="99"/>
      <c r="H18" s="99"/>
      <c r="I18" s="99"/>
      <c r="J18" s="99"/>
      <c r="K18" s="106"/>
      <c r="L18" s="99"/>
    </row>
    <row r="19" spans="1:12" s="82" customFormat="1" ht="25.5" customHeight="1">
      <c r="A19" s="96">
        <v>2101506</v>
      </c>
      <c r="B19" s="97" t="s">
        <v>278</v>
      </c>
      <c r="C19" s="97" t="s">
        <v>296</v>
      </c>
      <c r="D19" s="94">
        <f t="shared" si="1"/>
        <v>46</v>
      </c>
      <c r="E19" s="96">
        <v>46</v>
      </c>
      <c r="F19" s="99"/>
      <c r="G19" s="99"/>
      <c r="H19" s="99"/>
      <c r="I19" s="99"/>
      <c r="J19" s="99"/>
      <c r="K19" s="106"/>
      <c r="L19" s="99"/>
    </row>
    <row r="20" spans="1:12" s="82" customFormat="1" ht="25.5" customHeight="1">
      <c r="A20" s="96">
        <v>2101506</v>
      </c>
      <c r="B20" s="97" t="s">
        <v>278</v>
      </c>
      <c r="C20" s="97" t="s">
        <v>297</v>
      </c>
      <c r="D20" s="94">
        <f t="shared" si="1"/>
        <v>10</v>
      </c>
      <c r="E20" s="96">
        <v>10</v>
      </c>
      <c r="F20" s="99"/>
      <c r="G20" s="99"/>
      <c r="H20" s="99"/>
      <c r="I20" s="99"/>
      <c r="J20" s="99"/>
      <c r="K20" s="106"/>
      <c r="L20" s="99"/>
    </row>
    <row r="21" spans="1:12" s="82" customFormat="1" ht="25.5" customHeight="1">
      <c r="A21" s="96">
        <v>2101506</v>
      </c>
      <c r="B21" s="97" t="s">
        <v>278</v>
      </c>
      <c r="C21" s="97" t="s">
        <v>298</v>
      </c>
      <c r="D21" s="94">
        <f t="shared" si="1"/>
        <v>50</v>
      </c>
      <c r="E21" s="96">
        <v>50</v>
      </c>
      <c r="F21" s="99"/>
      <c r="G21" s="99"/>
      <c r="H21" s="99"/>
      <c r="I21" s="99"/>
      <c r="J21" s="99"/>
      <c r="K21" s="106"/>
      <c r="L21" s="99"/>
    </row>
    <row r="22" spans="1:12" s="82" customFormat="1" ht="25.5" customHeight="1">
      <c r="A22" s="96">
        <v>2101506</v>
      </c>
      <c r="B22" s="97" t="s">
        <v>278</v>
      </c>
      <c r="C22" s="97" t="s">
        <v>299</v>
      </c>
      <c r="D22" s="94">
        <f t="shared" si="1"/>
        <v>20</v>
      </c>
      <c r="E22" s="96">
        <v>20</v>
      </c>
      <c r="F22" s="99"/>
      <c r="G22" s="99"/>
      <c r="H22" s="99"/>
      <c r="I22" s="99"/>
      <c r="J22" s="99"/>
      <c r="K22" s="106"/>
      <c r="L22" s="99"/>
    </row>
    <row r="23" spans="1:12" ht="36.75" customHeight="1">
      <c r="A23" s="101" t="s">
        <v>300</v>
      </c>
      <c r="B23" s="102"/>
      <c r="C23" s="102"/>
      <c r="D23" s="103"/>
      <c r="E23" s="103"/>
      <c r="F23" s="102"/>
      <c r="G23" s="102"/>
      <c r="H23" s="102"/>
      <c r="I23" s="102"/>
      <c r="J23" s="102"/>
      <c r="K23" s="102"/>
      <c r="L23" s="102"/>
    </row>
  </sheetData>
  <sheetProtection/>
  <mergeCells count="8">
    <mergeCell ref="A2:L2"/>
    <mergeCell ref="D4:J4"/>
    <mergeCell ref="A23:L23"/>
    <mergeCell ref="A4:A5"/>
    <mergeCell ref="B4:B5"/>
    <mergeCell ref="C4:C5"/>
    <mergeCell ref="K4:K5"/>
    <mergeCell ref="L4:L5"/>
  </mergeCells>
  <conditionalFormatting sqref="K12">
    <cfRule type="cellIs" priority="1" dxfId="0" operator="equal" stopIfTrue="1">
      <formula>0</formula>
    </cfRule>
  </conditionalFormatting>
  <conditionalFormatting sqref="K13">
    <cfRule type="cellIs" priority="3" dxfId="0" operator="equal" stopIfTrue="1">
      <formula>0</formula>
    </cfRule>
  </conditionalFormatting>
  <conditionalFormatting sqref="K14">
    <cfRule type="cellIs" priority="2" dxfId="0" operator="equal" stopIfTrue="1">
      <formula>0</formula>
    </cfRule>
  </conditionalFormatting>
  <conditionalFormatting sqref="E12:J14 K8:K10 F7:J7 F15:K15 E16:K22">
    <cfRule type="cellIs" priority="4"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scale="63"/>
</worksheet>
</file>

<file path=xl/worksheets/sheet16.xml><?xml version="1.0" encoding="utf-8"?>
<worksheet xmlns="http://schemas.openxmlformats.org/spreadsheetml/2006/main" xmlns:r="http://schemas.openxmlformats.org/officeDocument/2006/relationships">
  <dimension ref="A1:K155"/>
  <sheetViews>
    <sheetView tabSelected="1" view="pageBreakPreview" zoomScaleSheetLayoutView="100" workbookViewId="0" topLeftCell="A1">
      <selection activeCell="D9" sqref="D9:G9"/>
    </sheetView>
  </sheetViews>
  <sheetFormatPr defaultColWidth="9.00390625" defaultRowHeight="14.25"/>
  <cols>
    <col min="1" max="1" width="17.625" style="2" customWidth="1"/>
    <col min="2" max="2" width="4.75390625" style="2" customWidth="1"/>
    <col min="3" max="3" width="13.125" style="2" customWidth="1"/>
    <col min="4" max="4" width="5.75390625" style="2" customWidth="1"/>
    <col min="5" max="5" width="19.50390625" style="2" customWidth="1"/>
    <col min="6" max="6" width="14.125" style="3" customWidth="1"/>
    <col min="7" max="7" width="21.25390625" style="3" customWidth="1"/>
    <col min="8" max="8" width="6.375" style="4" customWidth="1"/>
    <col min="9" max="9" width="16.25390625" style="4" customWidth="1"/>
    <col min="10" max="10" width="3.875" style="2" customWidth="1"/>
    <col min="11" max="11" width="19.00390625" style="2" customWidth="1"/>
    <col min="12" max="16384" width="9.00390625" style="2" customWidth="1"/>
  </cols>
  <sheetData>
    <row r="1" spans="1:2" ht="18.75" customHeight="1">
      <c r="A1" s="5" t="s">
        <v>301</v>
      </c>
      <c r="B1" s="5"/>
    </row>
    <row r="2" spans="1:11" s="1" customFormat="1" ht="25.5">
      <c r="A2" s="6" t="s">
        <v>302</v>
      </c>
      <c r="B2" s="7"/>
      <c r="C2" s="7"/>
      <c r="D2" s="7"/>
      <c r="E2" s="7"/>
      <c r="F2" s="7"/>
      <c r="G2" s="7"/>
      <c r="H2" s="7"/>
      <c r="I2" s="7"/>
      <c r="J2" s="7"/>
      <c r="K2" s="7"/>
    </row>
    <row r="3" spans="1:11" s="1" customFormat="1" ht="21" customHeight="1">
      <c r="A3" s="8" t="s">
        <v>303</v>
      </c>
      <c r="B3" s="8"/>
      <c r="C3" s="8"/>
      <c r="D3" s="8"/>
      <c r="E3" s="8"/>
      <c r="F3" s="8"/>
      <c r="G3" s="8"/>
      <c r="H3" s="8"/>
      <c r="I3" s="8"/>
      <c r="J3" s="8"/>
      <c r="K3" s="8"/>
    </row>
    <row r="4" spans="1:11" s="1" customFormat="1" ht="27" customHeight="1">
      <c r="A4" s="9" t="s">
        <v>304</v>
      </c>
      <c r="B4" s="10" t="s">
        <v>305</v>
      </c>
      <c r="C4" s="10"/>
      <c r="D4" s="10"/>
      <c r="E4" s="10"/>
      <c r="F4" s="9" t="s">
        <v>306</v>
      </c>
      <c r="G4" s="10"/>
      <c r="H4" s="9" t="s">
        <v>307</v>
      </c>
      <c r="I4" s="10"/>
      <c r="J4" s="10"/>
      <c r="K4" s="10"/>
    </row>
    <row r="5" spans="1:11" s="1" customFormat="1" ht="27" customHeight="1">
      <c r="A5" s="9" t="s">
        <v>308</v>
      </c>
      <c r="B5" s="9" t="s">
        <v>40</v>
      </c>
      <c r="C5" s="10"/>
      <c r="D5" s="10"/>
      <c r="E5" s="10"/>
      <c r="F5" s="9" t="s">
        <v>309</v>
      </c>
      <c r="G5" s="10"/>
      <c r="H5" s="11" t="s">
        <v>310</v>
      </c>
      <c r="I5" s="11"/>
      <c r="J5" s="11"/>
      <c r="K5" s="11"/>
    </row>
    <row r="6" spans="1:11" s="1" customFormat="1" ht="48" customHeight="1">
      <c r="A6" s="9" t="s">
        <v>311</v>
      </c>
      <c r="B6" s="12" t="s">
        <v>312</v>
      </c>
      <c r="C6" s="13"/>
      <c r="D6" s="13"/>
      <c r="E6" s="13"/>
      <c r="F6" s="10"/>
      <c r="G6" s="10"/>
      <c r="H6" s="10"/>
      <c r="I6" s="10"/>
      <c r="J6" s="13"/>
      <c r="K6" s="13"/>
    </row>
    <row r="7" spans="1:11" s="1" customFormat="1" ht="42" customHeight="1">
      <c r="A7" s="14" t="s">
        <v>313</v>
      </c>
      <c r="B7" s="13" t="s">
        <v>314</v>
      </c>
      <c r="C7" s="13"/>
      <c r="D7" s="13"/>
      <c r="E7" s="13"/>
      <c r="F7" s="10"/>
      <c r="G7" s="10"/>
      <c r="H7" s="10"/>
      <c r="I7" s="10"/>
      <c r="J7" s="13"/>
      <c r="K7" s="13"/>
    </row>
    <row r="8" spans="1:11" s="1" customFormat="1" ht="22.5" customHeight="1">
      <c r="A8" s="14" t="s">
        <v>315</v>
      </c>
      <c r="B8" s="15" t="s">
        <v>316</v>
      </c>
      <c r="C8" s="16"/>
      <c r="D8" s="17" t="s">
        <v>317</v>
      </c>
      <c r="E8" s="18"/>
      <c r="F8" s="18"/>
      <c r="G8" s="19"/>
      <c r="H8" s="20" t="s">
        <v>318</v>
      </c>
      <c r="I8" s="70"/>
      <c r="J8" s="70"/>
      <c r="K8" s="70"/>
    </row>
    <row r="9" spans="1:11" s="1" customFormat="1" ht="39" customHeight="1">
      <c r="A9" s="21"/>
      <c r="B9" s="13" t="s">
        <v>319</v>
      </c>
      <c r="C9" s="13"/>
      <c r="D9" s="22" t="s">
        <v>320</v>
      </c>
      <c r="E9" s="23"/>
      <c r="F9" s="23"/>
      <c r="G9" s="24"/>
      <c r="H9" s="25">
        <v>44561</v>
      </c>
      <c r="I9" s="11"/>
      <c r="J9" s="11"/>
      <c r="K9" s="11"/>
    </row>
    <row r="10" spans="1:11" s="1" customFormat="1" ht="52.5" customHeight="1">
      <c r="A10" s="9" t="s">
        <v>321</v>
      </c>
      <c r="B10" s="13" t="s">
        <v>322</v>
      </c>
      <c r="C10" s="13"/>
      <c r="D10" s="13"/>
      <c r="E10" s="13"/>
      <c r="F10" s="10"/>
      <c r="G10" s="10"/>
      <c r="H10" s="10"/>
      <c r="I10" s="10"/>
      <c r="J10" s="13"/>
      <c r="K10" s="13"/>
    </row>
    <row r="11" spans="1:11" s="1" customFormat="1" ht="54" customHeight="1">
      <c r="A11" s="9" t="s">
        <v>323</v>
      </c>
      <c r="B11" s="13" t="s">
        <v>324</v>
      </c>
      <c r="C11" s="13"/>
      <c r="D11" s="13"/>
      <c r="E11" s="13"/>
      <c r="F11" s="10"/>
      <c r="G11" s="10"/>
      <c r="H11" s="10"/>
      <c r="I11" s="10"/>
      <c r="J11" s="13"/>
      <c r="K11" s="13"/>
    </row>
    <row r="12" spans="1:11" s="1" customFormat="1" ht="15.75">
      <c r="A12" s="26" t="s">
        <v>325</v>
      </c>
      <c r="B12" s="27" t="s">
        <v>326</v>
      </c>
      <c r="C12" s="28"/>
      <c r="D12" s="27" t="s">
        <v>327</v>
      </c>
      <c r="E12" s="28"/>
      <c r="F12" s="26" t="s">
        <v>328</v>
      </c>
      <c r="G12" s="26" t="s">
        <v>329</v>
      </c>
      <c r="H12" s="27" t="s">
        <v>330</v>
      </c>
      <c r="I12" s="28"/>
      <c r="J12" s="27" t="s">
        <v>270</v>
      </c>
      <c r="K12" s="28"/>
    </row>
    <row r="13" spans="1:11" s="1" customFormat="1" ht="33.75" customHeight="1">
      <c r="A13" s="11"/>
      <c r="B13" s="9" t="s">
        <v>331</v>
      </c>
      <c r="C13" s="10"/>
      <c r="D13" s="29" t="s">
        <v>332</v>
      </c>
      <c r="E13" s="30"/>
      <c r="F13" s="31" t="s">
        <v>333</v>
      </c>
      <c r="G13" s="31" t="s">
        <v>334</v>
      </c>
      <c r="H13" s="32" t="s">
        <v>335</v>
      </c>
      <c r="I13" s="32"/>
      <c r="J13" s="57"/>
      <c r="K13" s="57"/>
    </row>
    <row r="14" spans="1:11" ht="33.75" customHeight="1">
      <c r="A14" s="11"/>
      <c r="B14" s="9"/>
      <c r="C14" s="10"/>
      <c r="D14" s="33"/>
      <c r="E14" s="34"/>
      <c r="F14" s="31" t="s">
        <v>333</v>
      </c>
      <c r="G14" s="31" t="s">
        <v>336</v>
      </c>
      <c r="H14" s="35" t="s">
        <v>337</v>
      </c>
      <c r="I14" s="71"/>
      <c r="J14" s="72"/>
      <c r="K14" s="73"/>
    </row>
    <row r="15" spans="1:11" ht="33.75" customHeight="1">
      <c r="A15" s="11"/>
      <c r="B15" s="9"/>
      <c r="C15" s="10"/>
      <c r="D15" s="36" t="s">
        <v>338</v>
      </c>
      <c r="E15" s="36"/>
      <c r="F15" s="31" t="s">
        <v>339</v>
      </c>
      <c r="G15" s="31" t="s">
        <v>340</v>
      </c>
      <c r="H15" s="35" t="s">
        <v>341</v>
      </c>
      <c r="I15" s="71"/>
      <c r="J15" s="72"/>
      <c r="K15" s="73"/>
    </row>
    <row r="16" spans="1:11" ht="33.75" customHeight="1">
      <c r="A16" s="11"/>
      <c r="B16" s="9"/>
      <c r="C16" s="10"/>
      <c r="D16" s="36"/>
      <c r="E16" s="36"/>
      <c r="F16" s="31" t="s">
        <v>342</v>
      </c>
      <c r="G16" s="37" t="s">
        <v>343</v>
      </c>
      <c r="H16" s="38" t="s">
        <v>344</v>
      </c>
      <c r="I16" s="38"/>
      <c r="J16" s="72"/>
      <c r="K16" s="73"/>
    </row>
    <row r="17" spans="1:11" ht="33.75" customHeight="1">
      <c r="A17" s="11"/>
      <c r="B17" s="9"/>
      <c r="C17" s="10"/>
      <c r="D17" s="36"/>
      <c r="E17" s="36"/>
      <c r="F17" s="31" t="s">
        <v>345</v>
      </c>
      <c r="G17" s="31" t="s">
        <v>346</v>
      </c>
      <c r="H17" s="38" t="s">
        <v>344</v>
      </c>
      <c r="I17" s="38"/>
      <c r="J17" s="72"/>
      <c r="K17" s="73"/>
    </row>
    <row r="18" spans="1:11" ht="33.75" customHeight="1">
      <c r="A18" s="11"/>
      <c r="B18" s="9"/>
      <c r="C18" s="10"/>
      <c r="D18" s="36"/>
      <c r="E18" s="36"/>
      <c r="F18" s="31" t="s">
        <v>347</v>
      </c>
      <c r="G18" s="31" t="s">
        <v>348</v>
      </c>
      <c r="H18" s="38" t="s">
        <v>349</v>
      </c>
      <c r="I18" s="38"/>
      <c r="J18" s="72"/>
      <c r="K18" s="73"/>
    </row>
    <row r="19" spans="1:11" ht="33.75" customHeight="1">
      <c r="A19" s="11"/>
      <c r="B19" s="9"/>
      <c r="C19" s="10"/>
      <c r="D19" s="36"/>
      <c r="E19" s="36"/>
      <c r="F19" s="31" t="s">
        <v>350</v>
      </c>
      <c r="G19" s="37" t="s">
        <v>343</v>
      </c>
      <c r="H19" s="38" t="s">
        <v>344</v>
      </c>
      <c r="I19" s="38"/>
      <c r="J19" s="72"/>
      <c r="K19" s="73"/>
    </row>
    <row r="20" spans="1:11" ht="33.75" customHeight="1">
      <c r="A20" s="11"/>
      <c r="B20" s="9"/>
      <c r="C20" s="10"/>
      <c r="D20" s="36"/>
      <c r="E20" s="36"/>
      <c r="F20" s="31" t="s">
        <v>351</v>
      </c>
      <c r="G20" s="31" t="s">
        <v>352</v>
      </c>
      <c r="H20" s="38" t="s">
        <v>344</v>
      </c>
      <c r="I20" s="38"/>
      <c r="J20" s="72"/>
      <c r="K20" s="73"/>
    </row>
    <row r="21" spans="1:11" ht="33.75" customHeight="1">
      <c r="A21" s="11"/>
      <c r="B21" s="9"/>
      <c r="C21" s="10"/>
      <c r="D21" s="36"/>
      <c r="E21" s="36"/>
      <c r="F21" s="31" t="s">
        <v>353</v>
      </c>
      <c r="G21" s="31" t="s">
        <v>343</v>
      </c>
      <c r="H21" s="38" t="s">
        <v>344</v>
      </c>
      <c r="I21" s="38"/>
      <c r="J21" s="72"/>
      <c r="K21" s="73"/>
    </row>
    <row r="22" spans="1:11" ht="33.75" customHeight="1">
      <c r="A22" s="11"/>
      <c r="B22" s="10"/>
      <c r="C22" s="10"/>
      <c r="D22" s="36"/>
      <c r="E22" s="36"/>
      <c r="F22" s="31" t="s">
        <v>354</v>
      </c>
      <c r="G22" s="31" t="s">
        <v>355</v>
      </c>
      <c r="H22" s="38">
        <v>0</v>
      </c>
      <c r="I22" s="38"/>
      <c r="J22" s="57"/>
      <c r="K22" s="57"/>
    </row>
    <row r="23" spans="1:11" ht="33.75" customHeight="1">
      <c r="A23" s="11"/>
      <c r="B23" s="10"/>
      <c r="C23" s="10"/>
      <c r="D23" s="39" t="s">
        <v>356</v>
      </c>
      <c r="E23" s="40"/>
      <c r="F23" s="31" t="s">
        <v>357</v>
      </c>
      <c r="G23" s="31" t="s">
        <v>358</v>
      </c>
      <c r="H23" s="31" t="s">
        <v>359</v>
      </c>
      <c r="I23" s="31"/>
      <c r="J23" s="57"/>
      <c r="K23" s="57"/>
    </row>
    <row r="24" spans="1:11" s="1" customFormat="1" ht="33.75" customHeight="1">
      <c r="A24" s="11"/>
      <c r="B24" s="10"/>
      <c r="C24" s="10"/>
      <c r="D24" s="9" t="s">
        <v>360</v>
      </c>
      <c r="E24" s="10"/>
      <c r="F24" s="31" t="s">
        <v>361</v>
      </c>
      <c r="G24" s="31" t="s">
        <v>362</v>
      </c>
      <c r="H24" s="32" t="s">
        <v>363</v>
      </c>
      <c r="I24" s="32"/>
      <c r="J24" s="57"/>
      <c r="K24" s="57"/>
    </row>
    <row r="25" spans="1:11" ht="33.75" customHeight="1">
      <c r="A25" s="11"/>
      <c r="B25" s="41" t="s">
        <v>364</v>
      </c>
      <c r="C25" s="42"/>
      <c r="D25" s="9" t="s">
        <v>365</v>
      </c>
      <c r="E25" s="10"/>
      <c r="F25" s="31" t="s">
        <v>366</v>
      </c>
      <c r="G25" s="31" t="s">
        <v>366</v>
      </c>
      <c r="H25" s="32" t="s">
        <v>366</v>
      </c>
      <c r="I25" s="32"/>
      <c r="J25" s="57"/>
      <c r="K25" s="57"/>
    </row>
    <row r="26" spans="1:11" ht="33.75" customHeight="1">
      <c r="A26" s="11"/>
      <c r="B26" s="43"/>
      <c r="C26" s="44"/>
      <c r="D26" s="9" t="s">
        <v>367</v>
      </c>
      <c r="E26" s="10"/>
      <c r="F26" s="45" t="s">
        <v>368</v>
      </c>
      <c r="G26" s="31" t="s">
        <v>369</v>
      </c>
      <c r="H26" s="32" t="s">
        <v>370</v>
      </c>
      <c r="I26" s="32"/>
      <c r="J26" s="57"/>
      <c r="K26" s="57"/>
    </row>
    <row r="27" spans="1:11" ht="33.75" customHeight="1">
      <c r="A27" s="11"/>
      <c r="B27" s="43"/>
      <c r="C27" s="44"/>
      <c r="D27" s="9" t="s">
        <v>371</v>
      </c>
      <c r="E27" s="10"/>
      <c r="F27" s="31" t="s">
        <v>366</v>
      </c>
      <c r="G27" s="31" t="s">
        <v>366</v>
      </c>
      <c r="H27" s="32" t="s">
        <v>366</v>
      </c>
      <c r="I27" s="32"/>
      <c r="J27" s="57"/>
      <c r="K27" s="57"/>
    </row>
    <row r="28" spans="1:11" ht="33.75" customHeight="1">
      <c r="A28" s="11"/>
      <c r="B28" s="43"/>
      <c r="C28" s="44"/>
      <c r="D28" s="9" t="s">
        <v>372</v>
      </c>
      <c r="E28" s="10"/>
      <c r="F28" s="31" t="s">
        <v>373</v>
      </c>
      <c r="G28" s="31" t="s">
        <v>374</v>
      </c>
      <c r="H28" s="32" t="s">
        <v>370</v>
      </c>
      <c r="I28" s="32"/>
      <c r="J28" s="57"/>
      <c r="K28" s="57"/>
    </row>
    <row r="29" spans="1:11" ht="54" customHeight="1">
      <c r="A29" s="11"/>
      <c r="B29" s="46"/>
      <c r="C29" s="47"/>
      <c r="D29" s="9" t="s">
        <v>375</v>
      </c>
      <c r="E29" s="10"/>
      <c r="F29" s="31" t="s">
        <v>376</v>
      </c>
      <c r="G29" s="31" t="s">
        <v>377</v>
      </c>
      <c r="H29" s="32" t="s">
        <v>378</v>
      </c>
      <c r="I29" s="32"/>
      <c r="J29" s="57"/>
      <c r="K29" s="57"/>
    </row>
    <row r="30" spans="1:11" ht="37.5" customHeight="1">
      <c r="A30" s="9" t="s">
        <v>379</v>
      </c>
      <c r="B30" s="12" t="s">
        <v>380</v>
      </c>
      <c r="C30" s="13"/>
      <c r="D30" s="13"/>
      <c r="E30" s="13"/>
      <c r="F30" s="10"/>
      <c r="G30" s="10"/>
      <c r="H30" s="10"/>
      <c r="I30" s="10"/>
      <c r="J30" s="13"/>
      <c r="K30" s="13"/>
    </row>
    <row r="31" spans="1:11" ht="16.5" customHeight="1">
      <c r="A31" s="9" t="s">
        <v>381</v>
      </c>
      <c r="B31" s="48" t="s">
        <v>382</v>
      </c>
      <c r="C31" s="49"/>
      <c r="D31" s="49"/>
      <c r="E31" s="49"/>
      <c r="F31" s="9" t="s">
        <v>383</v>
      </c>
      <c r="G31" s="9" t="s">
        <v>384</v>
      </c>
      <c r="H31" s="9" t="s">
        <v>385</v>
      </c>
      <c r="I31" s="9" t="s">
        <v>386</v>
      </c>
      <c r="J31" s="9" t="s">
        <v>385</v>
      </c>
      <c r="K31" s="9" t="s">
        <v>270</v>
      </c>
    </row>
    <row r="32" spans="1:11" ht="16.5" customHeight="1">
      <c r="A32" s="11"/>
      <c r="B32" s="9" t="s">
        <v>387</v>
      </c>
      <c r="C32" s="50" t="s">
        <v>388</v>
      </c>
      <c r="D32" s="10" t="s">
        <v>389</v>
      </c>
      <c r="E32" s="10"/>
      <c r="F32" s="10"/>
      <c r="G32" s="10"/>
      <c r="H32" s="10"/>
      <c r="I32" s="10"/>
      <c r="J32" s="10"/>
      <c r="K32" s="10"/>
    </row>
    <row r="33" spans="1:11" ht="16.5" customHeight="1">
      <c r="A33" s="11"/>
      <c r="B33" s="10"/>
      <c r="C33" s="21"/>
      <c r="D33" s="10" t="s">
        <v>390</v>
      </c>
      <c r="E33" s="10"/>
      <c r="F33" s="10"/>
      <c r="G33" s="10"/>
      <c r="H33" s="10"/>
      <c r="I33" s="10"/>
      <c r="J33" s="10"/>
      <c r="K33" s="10"/>
    </row>
    <row r="34" spans="1:11" ht="16.5" customHeight="1">
      <c r="A34" s="11"/>
      <c r="B34" s="10"/>
      <c r="C34" s="51" t="s">
        <v>391</v>
      </c>
      <c r="D34" s="52"/>
      <c r="E34" s="53"/>
      <c r="F34" s="54"/>
      <c r="G34" s="55"/>
      <c r="H34" s="55"/>
      <c r="I34" s="55"/>
      <c r="J34" s="55"/>
      <c r="K34" s="74"/>
    </row>
    <row r="35" spans="1:11" ht="16.5" customHeight="1">
      <c r="A35" s="11"/>
      <c r="B35" s="10"/>
      <c r="C35" s="50" t="s">
        <v>392</v>
      </c>
      <c r="D35" s="10" t="s">
        <v>393</v>
      </c>
      <c r="E35" s="10"/>
      <c r="F35" s="10"/>
      <c r="G35" s="10"/>
      <c r="H35" s="10"/>
      <c r="I35" s="10"/>
      <c r="J35" s="10"/>
      <c r="K35" s="10"/>
    </row>
    <row r="36" spans="1:11" ht="28.5">
      <c r="A36" s="11"/>
      <c r="B36" s="10"/>
      <c r="C36" s="21"/>
      <c r="D36" s="10" t="s">
        <v>394</v>
      </c>
      <c r="E36" s="10"/>
      <c r="F36" s="10"/>
      <c r="G36" s="10"/>
      <c r="H36" s="10"/>
      <c r="I36" s="10"/>
      <c r="J36" s="10"/>
      <c r="K36" s="10"/>
    </row>
    <row r="37" spans="1:11" ht="14.25">
      <c r="A37" s="11"/>
      <c r="B37" s="10"/>
      <c r="C37" s="51" t="s">
        <v>395</v>
      </c>
      <c r="D37" s="52"/>
      <c r="E37" s="53"/>
      <c r="F37" s="51"/>
      <c r="G37" s="52"/>
      <c r="H37" s="52"/>
      <c r="I37" s="52"/>
      <c r="J37" s="52"/>
      <c r="K37" s="53"/>
    </row>
    <row r="38" spans="1:11" ht="28.5">
      <c r="A38" s="10"/>
      <c r="B38" s="48" t="s">
        <v>396</v>
      </c>
      <c r="C38" s="49"/>
      <c r="D38" s="49"/>
      <c r="E38" s="49"/>
      <c r="F38" s="9" t="s">
        <v>383</v>
      </c>
      <c r="G38" s="9" t="s">
        <v>384</v>
      </c>
      <c r="H38" s="9" t="s">
        <v>385</v>
      </c>
      <c r="I38" s="9" t="s">
        <v>386</v>
      </c>
      <c r="J38" s="9" t="s">
        <v>385</v>
      </c>
      <c r="K38" s="9" t="s">
        <v>270</v>
      </c>
    </row>
    <row r="39" spans="1:11" ht="15">
      <c r="A39" s="11"/>
      <c r="B39" s="56"/>
      <c r="C39" s="57"/>
      <c r="D39" s="57"/>
      <c r="E39" s="57"/>
      <c r="F39" s="58"/>
      <c r="G39" s="58"/>
      <c r="H39" s="59"/>
      <c r="I39" s="59"/>
      <c r="J39" s="59"/>
      <c r="K39" s="59"/>
    </row>
    <row r="40" spans="1:11" ht="14.25">
      <c r="A40" s="60" t="s">
        <v>397</v>
      </c>
      <c r="B40" s="61"/>
      <c r="C40" s="61"/>
      <c r="D40" s="61"/>
      <c r="E40" s="62"/>
      <c r="F40" s="63"/>
      <c r="G40" s="63"/>
      <c r="H40" s="63"/>
      <c r="I40" s="63"/>
      <c r="J40" s="63"/>
      <c r="K40" s="63"/>
    </row>
    <row r="43" spans="1:11" ht="25.5">
      <c r="A43" s="6" t="s">
        <v>302</v>
      </c>
      <c r="B43" s="7"/>
      <c r="C43" s="7"/>
      <c r="D43" s="7"/>
      <c r="E43" s="7"/>
      <c r="F43" s="7"/>
      <c r="G43" s="7"/>
      <c r="H43" s="7"/>
      <c r="I43" s="7"/>
      <c r="J43" s="7"/>
      <c r="K43" s="7"/>
    </row>
    <row r="44" spans="1:11" ht="14.25">
      <c r="A44" s="8" t="s">
        <v>303</v>
      </c>
      <c r="B44" s="8"/>
      <c r="C44" s="8"/>
      <c r="D44" s="8"/>
      <c r="E44" s="8"/>
      <c r="F44" s="8"/>
      <c r="G44" s="8"/>
      <c r="H44" s="8"/>
      <c r="I44" s="8"/>
      <c r="J44" s="8"/>
      <c r="K44" s="8"/>
    </row>
    <row r="45" spans="1:11" ht="25.5" customHeight="1">
      <c r="A45" s="9" t="s">
        <v>304</v>
      </c>
      <c r="B45" s="9" t="s">
        <v>398</v>
      </c>
      <c r="C45" s="10"/>
      <c r="D45" s="10"/>
      <c r="E45" s="10"/>
      <c r="F45" s="9" t="s">
        <v>306</v>
      </c>
      <c r="G45" s="10"/>
      <c r="H45" s="9" t="s">
        <v>307</v>
      </c>
      <c r="I45" s="10"/>
      <c r="J45" s="10"/>
      <c r="K45" s="10"/>
    </row>
    <row r="46" spans="1:11" ht="36" customHeight="1">
      <c r="A46" s="9" t="s">
        <v>308</v>
      </c>
      <c r="B46" s="9" t="s">
        <v>40</v>
      </c>
      <c r="C46" s="10"/>
      <c r="D46" s="10"/>
      <c r="E46" s="10"/>
      <c r="F46" s="9" t="s">
        <v>309</v>
      </c>
      <c r="G46" s="10"/>
      <c r="H46" s="11" t="s">
        <v>399</v>
      </c>
      <c r="I46" s="11"/>
      <c r="J46" s="11"/>
      <c r="K46" s="11"/>
    </row>
    <row r="47" spans="1:11" ht="45" customHeight="1">
      <c r="A47" s="9" t="s">
        <v>311</v>
      </c>
      <c r="B47" s="12" t="s">
        <v>312</v>
      </c>
      <c r="C47" s="13"/>
      <c r="D47" s="13"/>
      <c r="E47" s="13"/>
      <c r="F47" s="10"/>
      <c r="G47" s="10"/>
      <c r="H47" s="10"/>
      <c r="I47" s="10"/>
      <c r="J47" s="13"/>
      <c r="K47" s="13"/>
    </row>
    <row r="48" spans="1:11" ht="45" customHeight="1">
      <c r="A48" s="14" t="s">
        <v>313</v>
      </c>
      <c r="B48" s="12" t="s">
        <v>400</v>
      </c>
      <c r="C48" s="13"/>
      <c r="D48" s="13"/>
      <c r="E48" s="13"/>
      <c r="F48" s="10"/>
      <c r="G48" s="10"/>
      <c r="H48" s="10"/>
      <c r="I48" s="10"/>
      <c r="J48" s="13"/>
      <c r="K48" s="13"/>
    </row>
    <row r="49" spans="1:11" ht="25.5" customHeight="1">
      <c r="A49" s="14" t="s">
        <v>315</v>
      </c>
      <c r="B49" s="15" t="s">
        <v>316</v>
      </c>
      <c r="C49" s="16"/>
      <c r="D49" s="17" t="s">
        <v>317</v>
      </c>
      <c r="E49" s="18"/>
      <c r="F49" s="18"/>
      <c r="G49" s="19"/>
      <c r="H49" s="20" t="s">
        <v>318</v>
      </c>
      <c r="I49" s="70"/>
      <c r="J49" s="70"/>
      <c r="K49" s="70"/>
    </row>
    <row r="50" spans="1:11" ht="42.75" customHeight="1">
      <c r="A50" s="21"/>
      <c r="B50" s="12" t="s">
        <v>401</v>
      </c>
      <c r="C50" s="13"/>
      <c r="D50" s="22" t="s">
        <v>320</v>
      </c>
      <c r="E50" s="23"/>
      <c r="F50" s="23"/>
      <c r="G50" s="24"/>
      <c r="H50" s="25">
        <v>44561</v>
      </c>
      <c r="I50" s="11"/>
      <c r="J50" s="11"/>
      <c r="K50" s="11"/>
    </row>
    <row r="51" spans="1:11" ht="51" customHeight="1">
      <c r="A51" s="9" t="s">
        <v>321</v>
      </c>
      <c r="B51" s="13" t="s">
        <v>402</v>
      </c>
      <c r="C51" s="13"/>
      <c r="D51" s="13"/>
      <c r="E51" s="13"/>
      <c r="F51" s="10"/>
      <c r="G51" s="10"/>
      <c r="H51" s="10"/>
      <c r="I51" s="10"/>
      <c r="J51" s="13"/>
      <c r="K51" s="13"/>
    </row>
    <row r="52" spans="1:11" ht="42.75" customHeight="1">
      <c r="A52" s="9" t="s">
        <v>323</v>
      </c>
      <c r="B52" s="12" t="s">
        <v>403</v>
      </c>
      <c r="C52" s="13"/>
      <c r="D52" s="13"/>
      <c r="E52" s="13"/>
      <c r="F52" s="10"/>
      <c r="G52" s="10"/>
      <c r="H52" s="10"/>
      <c r="I52" s="10"/>
      <c r="J52" s="13"/>
      <c r="K52" s="13"/>
    </row>
    <row r="53" spans="1:11" ht="34.5" customHeight="1">
      <c r="A53" s="26" t="s">
        <v>325</v>
      </c>
      <c r="B53" s="27" t="s">
        <v>326</v>
      </c>
      <c r="C53" s="28"/>
      <c r="D53" s="27" t="s">
        <v>327</v>
      </c>
      <c r="E53" s="28"/>
      <c r="F53" s="26" t="s">
        <v>328</v>
      </c>
      <c r="G53" s="26" t="s">
        <v>329</v>
      </c>
      <c r="H53" s="27" t="s">
        <v>330</v>
      </c>
      <c r="I53" s="28"/>
      <c r="J53" s="27" t="s">
        <v>270</v>
      </c>
      <c r="K53" s="28"/>
    </row>
    <row r="54" spans="1:11" ht="34.5" customHeight="1">
      <c r="A54" s="11"/>
      <c r="B54" s="9" t="s">
        <v>331</v>
      </c>
      <c r="C54" s="10"/>
      <c r="D54" s="29" t="s">
        <v>332</v>
      </c>
      <c r="E54" s="30"/>
      <c r="F54" s="9" t="s">
        <v>404</v>
      </c>
      <c r="G54" s="9" t="s">
        <v>405</v>
      </c>
      <c r="H54" s="64" t="s">
        <v>406</v>
      </c>
      <c r="I54" s="75"/>
      <c r="J54" s="57"/>
      <c r="K54" s="57"/>
    </row>
    <row r="55" spans="1:11" ht="34.5" customHeight="1">
      <c r="A55" s="11"/>
      <c r="B55" s="9"/>
      <c r="C55" s="10"/>
      <c r="D55" s="33"/>
      <c r="E55" s="34"/>
      <c r="F55" s="9" t="s">
        <v>407</v>
      </c>
      <c r="G55" s="9" t="s">
        <v>408</v>
      </c>
      <c r="H55" s="64" t="s">
        <v>409</v>
      </c>
      <c r="I55" s="75"/>
      <c r="J55" s="72"/>
      <c r="K55" s="73"/>
    </row>
    <row r="56" spans="1:11" ht="34.5" customHeight="1">
      <c r="A56" s="11"/>
      <c r="B56" s="9"/>
      <c r="C56" s="10"/>
      <c r="D56" s="33"/>
      <c r="E56" s="34"/>
      <c r="F56" s="9" t="s">
        <v>410</v>
      </c>
      <c r="G56" s="9" t="s">
        <v>411</v>
      </c>
      <c r="H56" s="64" t="s">
        <v>412</v>
      </c>
      <c r="I56" s="75"/>
      <c r="J56" s="72"/>
      <c r="K56" s="73"/>
    </row>
    <row r="57" spans="1:11" ht="34.5" customHeight="1">
      <c r="A57" s="11"/>
      <c r="B57" s="9"/>
      <c r="C57" s="10"/>
      <c r="D57" s="33"/>
      <c r="E57" s="34"/>
      <c r="F57" s="9" t="s">
        <v>345</v>
      </c>
      <c r="G57" s="9" t="s">
        <v>346</v>
      </c>
      <c r="H57" s="65">
        <v>1</v>
      </c>
      <c r="I57" s="75"/>
      <c r="J57" s="72"/>
      <c r="K57" s="73"/>
    </row>
    <row r="58" spans="1:11" ht="34.5" customHeight="1">
      <c r="A58" s="11"/>
      <c r="B58" s="9"/>
      <c r="C58" s="10"/>
      <c r="D58" s="66"/>
      <c r="E58" s="67"/>
      <c r="F58" s="9" t="s">
        <v>339</v>
      </c>
      <c r="G58" s="68" t="s">
        <v>340</v>
      </c>
      <c r="H58" s="69">
        <v>1</v>
      </c>
      <c r="I58" s="36"/>
      <c r="J58" s="72"/>
      <c r="K58" s="73"/>
    </row>
    <row r="59" spans="1:11" ht="34.5" customHeight="1">
      <c r="A59" s="11"/>
      <c r="B59" s="9"/>
      <c r="C59" s="10"/>
      <c r="D59" s="29" t="s">
        <v>338</v>
      </c>
      <c r="E59" s="30"/>
      <c r="F59" s="9" t="s">
        <v>347</v>
      </c>
      <c r="G59" s="68" t="s">
        <v>348</v>
      </c>
      <c r="H59" s="36" t="s">
        <v>349</v>
      </c>
      <c r="I59" s="36"/>
      <c r="J59" s="72"/>
      <c r="K59" s="73"/>
    </row>
    <row r="60" spans="1:11" ht="34.5" customHeight="1">
      <c r="A60" s="11"/>
      <c r="B60" s="9"/>
      <c r="C60" s="10"/>
      <c r="D60" s="33"/>
      <c r="E60" s="34"/>
      <c r="F60" s="9" t="s">
        <v>350</v>
      </c>
      <c r="G60" s="9" t="s">
        <v>343</v>
      </c>
      <c r="H60" s="69">
        <v>1</v>
      </c>
      <c r="I60" s="36"/>
      <c r="J60" s="72"/>
      <c r="K60" s="73"/>
    </row>
    <row r="61" spans="1:11" ht="34.5" customHeight="1">
      <c r="A61" s="11"/>
      <c r="B61" s="9"/>
      <c r="C61" s="10"/>
      <c r="D61" s="33"/>
      <c r="E61" s="34"/>
      <c r="F61" s="9" t="s">
        <v>351</v>
      </c>
      <c r="G61" s="68" t="s">
        <v>352</v>
      </c>
      <c r="H61" s="69">
        <v>1</v>
      </c>
      <c r="I61" s="36"/>
      <c r="J61" s="72"/>
      <c r="K61" s="73"/>
    </row>
    <row r="62" spans="1:11" ht="34.5" customHeight="1">
      <c r="A62" s="11"/>
      <c r="B62" s="9"/>
      <c r="C62" s="10"/>
      <c r="D62" s="33"/>
      <c r="E62" s="34"/>
      <c r="F62" s="9" t="s">
        <v>353</v>
      </c>
      <c r="G62" s="9" t="s">
        <v>343</v>
      </c>
      <c r="H62" s="69">
        <v>1</v>
      </c>
      <c r="I62" s="36"/>
      <c r="J62" s="72"/>
      <c r="K62" s="73"/>
    </row>
    <row r="63" spans="1:11" ht="34.5" customHeight="1">
      <c r="A63" s="11"/>
      <c r="B63" s="10"/>
      <c r="C63" s="10"/>
      <c r="D63" s="66"/>
      <c r="E63" s="67"/>
      <c r="F63" s="9" t="s">
        <v>354</v>
      </c>
      <c r="G63" s="9" t="s">
        <v>355</v>
      </c>
      <c r="H63" s="64">
        <v>0</v>
      </c>
      <c r="I63" s="75"/>
      <c r="J63" s="57"/>
      <c r="K63" s="57"/>
    </row>
    <row r="64" spans="1:11" ht="34.5" customHeight="1">
      <c r="A64" s="11"/>
      <c r="B64" s="10"/>
      <c r="C64" s="10"/>
      <c r="D64" s="39" t="s">
        <v>356</v>
      </c>
      <c r="E64" s="40"/>
      <c r="F64" s="9" t="s">
        <v>357</v>
      </c>
      <c r="G64" s="9" t="s">
        <v>358</v>
      </c>
      <c r="H64" s="9" t="s">
        <v>359</v>
      </c>
      <c r="I64" s="9"/>
      <c r="J64" s="57"/>
      <c r="K64" s="57"/>
    </row>
    <row r="65" spans="1:11" ht="34.5" customHeight="1">
      <c r="A65" s="11"/>
      <c r="B65" s="10"/>
      <c r="C65" s="10"/>
      <c r="D65" s="9" t="s">
        <v>360</v>
      </c>
      <c r="E65" s="10"/>
      <c r="F65" s="9" t="s">
        <v>361</v>
      </c>
      <c r="G65" s="9" t="s">
        <v>362</v>
      </c>
      <c r="H65" s="9" t="s">
        <v>363</v>
      </c>
      <c r="I65" s="9"/>
      <c r="J65" s="57"/>
      <c r="K65" s="57"/>
    </row>
    <row r="66" spans="1:11" ht="34.5" customHeight="1">
      <c r="A66" s="11"/>
      <c r="B66" s="41" t="s">
        <v>364</v>
      </c>
      <c r="C66" s="42"/>
      <c r="D66" s="9" t="s">
        <v>365</v>
      </c>
      <c r="E66" s="10"/>
      <c r="F66" s="9" t="s">
        <v>366</v>
      </c>
      <c r="G66" s="9" t="s">
        <v>366</v>
      </c>
      <c r="H66" s="76" t="s">
        <v>366</v>
      </c>
      <c r="I66" s="76"/>
      <c r="J66" s="57"/>
      <c r="K66" s="57"/>
    </row>
    <row r="67" spans="1:11" ht="34.5" customHeight="1">
      <c r="A67" s="11"/>
      <c r="B67" s="43"/>
      <c r="C67" s="44"/>
      <c r="D67" s="9" t="s">
        <v>367</v>
      </c>
      <c r="E67" s="10"/>
      <c r="F67" s="77" t="s">
        <v>368</v>
      </c>
      <c r="G67" s="9" t="s">
        <v>413</v>
      </c>
      <c r="H67" s="76" t="s">
        <v>414</v>
      </c>
      <c r="I67" s="76"/>
      <c r="J67" s="57"/>
      <c r="K67" s="57"/>
    </row>
    <row r="68" spans="1:11" ht="34.5" customHeight="1">
      <c r="A68" s="11"/>
      <c r="B68" s="43"/>
      <c r="C68" s="44"/>
      <c r="D68" s="9" t="s">
        <v>371</v>
      </c>
      <c r="E68" s="10"/>
      <c r="F68" s="9" t="s">
        <v>366</v>
      </c>
      <c r="G68" s="9" t="s">
        <v>366</v>
      </c>
      <c r="H68" s="76" t="s">
        <v>366</v>
      </c>
      <c r="I68" s="76"/>
      <c r="J68" s="57"/>
      <c r="K68" s="57"/>
    </row>
    <row r="69" spans="1:11" ht="34.5" customHeight="1">
      <c r="A69" s="11"/>
      <c r="B69" s="43"/>
      <c r="C69" s="44"/>
      <c r="D69" s="9" t="s">
        <v>372</v>
      </c>
      <c r="E69" s="10"/>
      <c r="F69" s="9" t="s">
        <v>373</v>
      </c>
      <c r="G69" s="9" t="s">
        <v>374</v>
      </c>
      <c r="H69" s="76" t="s">
        <v>415</v>
      </c>
      <c r="I69" s="76"/>
      <c r="J69" s="57"/>
      <c r="K69" s="57"/>
    </row>
    <row r="70" spans="1:11" ht="34.5" customHeight="1">
      <c r="A70" s="11"/>
      <c r="B70" s="46"/>
      <c r="C70" s="47"/>
      <c r="D70" s="9" t="s">
        <v>416</v>
      </c>
      <c r="E70" s="10"/>
      <c r="F70" s="9" t="s">
        <v>417</v>
      </c>
      <c r="G70" s="9" t="s">
        <v>418</v>
      </c>
      <c r="H70" s="76" t="s">
        <v>341</v>
      </c>
      <c r="I70" s="76"/>
      <c r="J70" s="57"/>
      <c r="K70" s="57"/>
    </row>
    <row r="71" spans="1:11" ht="52.5" customHeight="1">
      <c r="A71" s="9" t="s">
        <v>379</v>
      </c>
      <c r="B71" s="12" t="s">
        <v>419</v>
      </c>
      <c r="C71" s="13"/>
      <c r="D71" s="13"/>
      <c r="E71" s="13"/>
      <c r="F71" s="10"/>
      <c r="G71" s="10"/>
      <c r="H71" s="13"/>
      <c r="I71" s="13"/>
      <c r="J71" s="13"/>
      <c r="K71" s="13"/>
    </row>
    <row r="72" spans="1:11" ht="43.5">
      <c r="A72" s="9" t="s">
        <v>381</v>
      </c>
      <c r="B72" s="48" t="s">
        <v>382</v>
      </c>
      <c r="C72" s="49"/>
      <c r="D72" s="49"/>
      <c r="E72" s="49"/>
      <c r="F72" s="9" t="s">
        <v>383</v>
      </c>
      <c r="G72" s="9" t="s">
        <v>384</v>
      </c>
      <c r="H72" s="9" t="s">
        <v>385</v>
      </c>
      <c r="I72" s="9" t="s">
        <v>386</v>
      </c>
      <c r="J72" s="9" t="s">
        <v>385</v>
      </c>
      <c r="K72" s="9" t="s">
        <v>270</v>
      </c>
    </row>
    <row r="73" spans="1:11" ht="28.5">
      <c r="A73" s="11"/>
      <c r="B73" s="9" t="s">
        <v>387</v>
      </c>
      <c r="C73" s="50" t="s">
        <v>388</v>
      </c>
      <c r="D73" s="10" t="s">
        <v>389</v>
      </c>
      <c r="E73" s="10"/>
      <c r="F73" s="10"/>
      <c r="G73" s="10"/>
      <c r="H73" s="10"/>
      <c r="I73" s="10"/>
      <c r="J73" s="10"/>
      <c r="K73" s="10"/>
    </row>
    <row r="74" spans="1:11" ht="28.5">
      <c r="A74" s="11"/>
      <c r="B74" s="10"/>
      <c r="C74" s="21"/>
      <c r="D74" s="10" t="s">
        <v>390</v>
      </c>
      <c r="E74" s="10"/>
      <c r="F74" s="10"/>
      <c r="G74" s="10"/>
      <c r="H74" s="10"/>
      <c r="I74" s="10"/>
      <c r="J74" s="10"/>
      <c r="K74" s="10"/>
    </row>
    <row r="75" spans="1:11" ht="15">
      <c r="A75" s="11"/>
      <c r="B75" s="10"/>
      <c r="C75" s="51" t="s">
        <v>391</v>
      </c>
      <c r="D75" s="52"/>
      <c r="E75" s="53"/>
      <c r="F75" s="54"/>
      <c r="G75" s="55"/>
      <c r="H75" s="55"/>
      <c r="I75" s="55"/>
      <c r="J75" s="55"/>
      <c r="K75" s="74"/>
    </row>
    <row r="76" spans="1:11" ht="28.5">
      <c r="A76" s="11"/>
      <c r="B76" s="10"/>
      <c r="C76" s="50" t="s">
        <v>392</v>
      </c>
      <c r="D76" s="10" t="s">
        <v>393</v>
      </c>
      <c r="E76" s="10"/>
      <c r="F76" s="10"/>
      <c r="G76" s="10"/>
      <c r="H76" s="10"/>
      <c r="I76" s="10"/>
      <c r="J76" s="10"/>
      <c r="K76" s="10"/>
    </row>
    <row r="77" spans="1:11" ht="28.5">
      <c r="A77" s="11"/>
      <c r="B77" s="10"/>
      <c r="C77" s="21"/>
      <c r="D77" s="10" t="s">
        <v>394</v>
      </c>
      <c r="E77" s="10"/>
      <c r="F77" s="10"/>
      <c r="G77" s="10"/>
      <c r="H77" s="10"/>
      <c r="I77" s="10"/>
      <c r="J77" s="10"/>
      <c r="K77" s="10"/>
    </row>
    <row r="78" spans="1:11" ht="15">
      <c r="A78" s="11"/>
      <c r="B78" s="10"/>
      <c r="C78" s="51" t="s">
        <v>395</v>
      </c>
      <c r="D78" s="52"/>
      <c r="E78" s="53"/>
      <c r="F78" s="51"/>
      <c r="G78" s="52"/>
      <c r="H78" s="52"/>
      <c r="I78" s="52"/>
      <c r="J78" s="52"/>
      <c r="K78" s="53"/>
    </row>
    <row r="79" spans="1:11" ht="28.5">
      <c r="A79" s="10"/>
      <c r="B79" s="48" t="s">
        <v>396</v>
      </c>
      <c r="C79" s="49"/>
      <c r="D79" s="49"/>
      <c r="E79" s="49"/>
      <c r="F79" s="9" t="s">
        <v>383</v>
      </c>
      <c r="G79" s="9" t="s">
        <v>384</v>
      </c>
      <c r="H79" s="9" t="s">
        <v>385</v>
      </c>
      <c r="I79" s="9" t="s">
        <v>386</v>
      </c>
      <c r="J79" s="9" t="s">
        <v>385</v>
      </c>
      <c r="K79" s="9" t="s">
        <v>270</v>
      </c>
    </row>
    <row r="80" spans="1:11" ht="15">
      <c r="A80" s="11"/>
      <c r="B80" s="56"/>
      <c r="C80" s="57"/>
      <c r="D80" s="57"/>
      <c r="E80" s="57"/>
      <c r="F80" s="58"/>
      <c r="G80" s="58"/>
      <c r="H80" s="59"/>
      <c r="I80" s="59"/>
      <c r="J80" s="59"/>
      <c r="K80" s="59"/>
    </row>
    <row r="81" spans="1:11" ht="14.25">
      <c r="A81" s="60" t="s">
        <v>397</v>
      </c>
      <c r="B81" s="61"/>
      <c r="C81" s="61"/>
      <c r="D81" s="61"/>
      <c r="E81" s="62"/>
      <c r="F81" s="63"/>
      <c r="G81" s="63"/>
      <c r="H81" s="63"/>
      <c r="I81" s="63"/>
      <c r="J81" s="63"/>
      <c r="K81" s="63"/>
    </row>
    <row r="83" spans="1:11" ht="25.5">
      <c r="A83" s="6" t="s">
        <v>302</v>
      </c>
      <c r="B83" s="7"/>
      <c r="C83" s="7"/>
      <c r="D83" s="7"/>
      <c r="E83" s="7"/>
      <c r="F83" s="7"/>
      <c r="G83" s="7"/>
      <c r="H83" s="7"/>
      <c r="I83" s="7"/>
      <c r="J83" s="7"/>
      <c r="K83" s="7"/>
    </row>
    <row r="84" spans="1:11" ht="14.25">
      <c r="A84" s="8" t="s">
        <v>303</v>
      </c>
      <c r="B84" s="8"/>
      <c r="C84" s="8"/>
      <c r="D84" s="8"/>
      <c r="E84" s="8"/>
      <c r="F84" s="8"/>
      <c r="G84" s="8"/>
      <c r="H84" s="8"/>
      <c r="I84" s="8"/>
      <c r="J84" s="8"/>
      <c r="K84" s="8"/>
    </row>
    <row r="85" spans="1:11" ht="25.5" customHeight="1">
      <c r="A85" s="9" t="s">
        <v>304</v>
      </c>
      <c r="B85" s="9" t="s">
        <v>420</v>
      </c>
      <c r="C85" s="10"/>
      <c r="D85" s="10"/>
      <c r="E85" s="10"/>
      <c r="F85" s="9" t="s">
        <v>306</v>
      </c>
      <c r="G85" s="10"/>
      <c r="H85" s="9" t="s">
        <v>307</v>
      </c>
      <c r="I85" s="10"/>
      <c r="J85" s="10"/>
      <c r="K85" s="10"/>
    </row>
    <row r="86" spans="1:11" ht="40.5" customHeight="1">
      <c r="A86" s="9" t="s">
        <v>308</v>
      </c>
      <c r="B86" s="9" t="s">
        <v>40</v>
      </c>
      <c r="C86" s="10"/>
      <c r="D86" s="10"/>
      <c r="E86" s="10"/>
      <c r="F86" s="9" t="s">
        <v>309</v>
      </c>
      <c r="G86" s="10"/>
      <c r="H86" s="11" t="s">
        <v>421</v>
      </c>
      <c r="I86" s="11"/>
      <c r="J86" s="11"/>
      <c r="K86" s="11"/>
    </row>
    <row r="87" spans="1:11" ht="63" customHeight="1">
      <c r="A87" s="9" t="s">
        <v>311</v>
      </c>
      <c r="B87" s="12" t="s">
        <v>312</v>
      </c>
      <c r="C87" s="13"/>
      <c r="D87" s="13"/>
      <c r="E87" s="13"/>
      <c r="F87" s="10"/>
      <c r="G87" s="10"/>
      <c r="H87" s="10"/>
      <c r="I87" s="10"/>
      <c r="J87" s="13"/>
      <c r="K87" s="13"/>
    </row>
    <row r="88" spans="1:11" ht="39.75" customHeight="1">
      <c r="A88" s="14" t="s">
        <v>313</v>
      </c>
      <c r="B88" s="12" t="s">
        <v>422</v>
      </c>
      <c r="C88" s="13"/>
      <c r="D88" s="13"/>
      <c r="E88" s="13"/>
      <c r="F88" s="10"/>
      <c r="G88" s="10"/>
      <c r="H88" s="10"/>
      <c r="I88" s="10"/>
      <c r="J88" s="13"/>
      <c r="K88" s="13"/>
    </row>
    <row r="89" spans="1:11" ht="28.5" customHeight="1">
      <c r="A89" s="14" t="s">
        <v>315</v>
      </c>
      <c r="B89" s="15" t="s">
        <v>316</v>
      </c>
      <c r="C89" s="16"/>
      <c r="D89" s="17" t="s">
        <v>317</v>
      </c>
      <c r="E89" s="18"/>
      <c r="F89" s="18"/>
      <c r="G89" s="19"/>
      <c r="H89" s="20" t="s">
        <v>318</v>
      </c>
      <c r="I89" s="70"/>
      <c r="J89" s="70"/>
      <c r="K89" s="70"/>
    </row>
    <row r="90" spans="1:11" ht="27" customHeight="1">
      <c r="A90" s="21"/>
      <c r="B90" s="12" t="s">
        <v>423</v>
      </c>
      <c r="C90" s="13"/>
      <c r="D90" s="22" t="s">
        <v>320</v>
      </c>
      <c r="E90" s="23"/>
      <c r="F90" s="23"/>
      <c r="G90" s="24"/>
      <c r="H90" s="25">
        <v>44561</v>
      </c>
      <c r="I90" s="11"/>
      <c r="J90" s="11"/>
      <c r="K90" s="11"/>
    </row>
    <row r="91" spans="1:11" ht="63" customHeight="1">
      <c r="A91" s="9" t="s">
        <v>321</v>
      </c>
      <c r="B91" s="13" t="s">
        <v>424</v>
      </c>
      <c r="C91" s="13"/>
      <c r="D91" s="13"/>
      <c r="E91" s="13"/>
      <c r="F91" s="10"/>
      <c r="G91" s="10"/>
      <c r="H91" s="10"/>
      <c r="I91" s="10"/>
      <c r="J91" s="13"/>
      <c r="K91" s="13"/>
    </row>
    <row r="92" spans="1:11" ht="51.75" customHeight="1">
      <c r="A92" s="9" t="s">
        <v>323</v>
      </c>
      <c r="B92" s="12" t="s">
        <v>425</v>
      </c>
      <c r="C92" s="13"/>
      <c r="D92" s="13"/>
      <c r="E92" s="13"/>
      <c r="F92" s="10"/>
      <c r="G92" s="10"/>
      <c r="H92" s="10"/>
      <c r="I92" s="10"/>
      <c r="J92" s="13"/>
      <c r="K92" s="13"/>
    </row>
    <row r="93" spans="1:11" ht="14.25">
      <c r="A93" s="26" t="s">
        <v>325</v>
      </c>
      <c r="B93" s="27" t="s">
        <v>326</v>
      </c>
      <c r="C93" s="28"/>
      <c r="D93" s="27" t="s">
        <v>327</v>
      </c>
      <c r="E93" s="28"/>
      <c r="F93" s="26" t="s">
        <v>328</v>
      </c>
      <c r="G93" s="26" t="s">
        <v>329</v>
      </c>
      <c r="H93" s="27" t="s">
        <v>330</v>
      </c>
      <c r="I93" s="28"/>
      <c r="J93" s="27" t="s">
        <v>270</v>
      </c>
      <c r="K93" s="28"/>
    </row>
    <row r="94" spans="1:11" ht="15">
      <c r="A94" s="11"/>
      <c r="B94" s="9"/>
      <c r="C94" s="10"/>
      <c r="D94" s="33" t="s">
        <v>332</v>
      </c>
      <c r="E94" s="34"/>
      <c r="F94" s="9" t="s">
        <v>345</v>
      </c>
      <c r="G94" s="9" t="s">
        <v>346</v>
      </c>
      <c r="H94" s="65">
        <v>1</v>
      </c>
      <c r="I94" s="75"/>
      <c r="J94" s="72"/>
      <c r="K94" s="73"/>
    </row>
    <row r="95" spans="1:11" ht="27">
      <c r="A95" s="11"/>
      <c r="B95" s="9"/>
      <c r="C95" s="10"/>
      <c r="D95" s="66"/>
      <c r="E95" s="67"/>
      <c r="F95" s="9" t="s">
        <v>339</v>
      </c>
      <c r="G95" s="68" t="s">
        <v>340</v>
      </c>
      <c r="H95" s="69">
        <v>1</v>
      </c>
      <c r="I95" s="36"/>
      <c r="J95" s="72"/>
      <c r="K95" s="73"/>
    </row>
    <row r="96" spans="1:11" ht="15">
      <c r="A96" s="11"/>
      <c r="B96" s="9"/>
      <c r="C96" s="10"/>
      <c r="D96" s="29" t="s">
        <v>338</v>
      </c>
      <c r="E96" s="30"/>
      <c r="F96" s="9" t="s">
        <v>347</v>
      </c>
      <c r="G96" s="68" t="s">
        <v>348</v>
      </c>
      <c r="H96" s="36" t="s">
        <v>349</v>
      </c>
      <c r="I96" s="36"/>
      <c r="J96" s="72"/>
      <c r="K96" s="73"/>
    </row>
    <row r="97" spans="1:11" ht="27">
      <c r="A97" s="11"/>
      <c r="B97" s="9"/>
      <c r="C97" s="10"/>
      <c r="D97" s="33"/>
      <c r="E97" s="34"/>
      <c r="F97" s="9" t="s">
        <v>350</v>
      </c>
      <c r="G97" s="9" t="s">
        <v>343</v>
      </c>
      <c r="H97" s="69">
        <v>1</v>
      </c>
      <c r="I97" s="36"/>
      <c r="J97" s="72"/>
      <c r="K97" s="73"/>
    </row>
    <row r="98" spans="1:11" ht="15">
      <c r="A98" s="11"/>
      <c r="B98" s="9"/>
      <c r="C98" s="10"/>
      <c r="D98" s="33"/>
      <c r="E98" s="34"/>
      <c r="F98" s="9" t="s">
        <v>351</v>
      </c>
      <c r="G98" s="68" t="s">
        <v>352</v>
      </c>
      <c r="H98" s="69">
        <v>1</v>
      </c>
      <c r="I98" s="36"/>
      <c r="J98" s="72"/>
      <c r="K98" s="73"/>
    </row>
    <row r="99" spans="1:11" ht="27">
      <c r="A99" s="11"/>
      <c r="B99" s="9"/>
      <c r="C99" s="10"/>
      <c r="D99" s="33"/>
      <c r="E99" s="34"/>
      <c r="F99" s="9" t="s">
        <v>353</v>
      </c>
      <c r="G99" s="9" t="s">
        <v>343</v>
      </c>
      <c r="H99" s="69">
        <v>1</v>
      </c>
      <c r="I99" s="36"/>
      <c r="J99" s="72"/>
      <c r="K99" s="73"/>
    </row>
    <row r="100" spans="1:11" ht="27">
      <c r="A100" s="11"/>
      <c r="B100" s="10"/>
      <c r="C100" s="10"/>
      <c r="D100" s="66"/>
      <c r="E100" s="67"/>
      <c r="F100" s="9" t="s">
        <v>354</v>
      </c>
      <c r="G100" s="9" t="s">
        <v>355</v>
      </c>
      <c r="H100" s="64">
        <v>0</v>
      </c>
      <c r="I100" s="75"/>
      <c r="J100" s="57"/>
      <c r="K100" s="57"/>
    </row>
    <row r="101" spans="1:11" ht="15">
      <c r="A101" s="11"/>
      <c r="B101" s="10"/>
      <c r="C101" s="10"/>
      <c r="D101" s="39" t="s">
        <v>356</v>
      </c>
      <c r="E101" s="40"/>
      <c r="F101" s="9" t="s">
        <v>357</v>
      </c>
      <c r="G101" s="9" t="s">
        <v>358</v>
      </c>
      <c r="H101" s="9" t="s">
        <v>359</v>
      </c>
      <c r="I101" s="9"/>
      <c r="J101" s="57"/>
      <c r="K101" s="57"/>
    </row>
    <row r="102" spans="1:11" ht="15">
      <c r="A102" s="11"/>
      <c r="B102" s="10"/>
      <c r="C102" s="10"/>
      <c r="D102" s="9" t="s">
        <v>360</v>
      </c>
      <c r="E102" s="10"/>
      <c r="F102" s="9" t="s">
        <v>361</v>
      </c>
      <c r="G102" s="9" t="s">
        <v>362</v>
      </c>
      <c r="H102" s="9" t="s">
        <v>363</v>
      </c>
      <c r="I102" s="9"/>
      <c r="J102" s="57"/>
      <c r="K102" s="57"/>
    </row>
    <row r="103" spans="1:11" ht="15">
      <c r="A103" s="11"/>
      <c r="B103" s="41" t="s">
        <v>364</v>
      </c>
      <c r="C103" s="42"/>
      <c r="D103" s="9" t="s">
        <v>365</v>
      </c>
      <c r="E103" s="10"/>
      <c r="F103" s="9" t="s">
        <v>366</v>
      </c>
      <c r="G103" s="9" t="s">
        <v>366</v>
      </c>
      <c r="H103" s="76" t="s">
        <v>366</v>
      </c>
      <c r="I103" s="76"/>
      <c r="J103" s="57"/>
      <c r="K103" s="57"/>
    </row>
    <row r="104" spans="1:11" ht="15">
      <c r="A104" s="11"/>
      <c r="B104" s="43"/>
      <c r="C104" s="44"/>
      <c r="D104" s="9" t="s">
        <v>367</v>
      </c>
      <c r="E104" s="10"/>
      <c r="F104" s="77" t="s">
        <v>368</v>
      </c>
      <c r="G104" s="9" t="s">
        <v>426</v>
      </c>
      <c r="H104" s="76" t="s">
        <v>414</v>
      </c>
      <c r="I104" s="76"/>
      <c r="J104" s="57"/>
      <c r="K104" s="57"/>
    </row>
    <row r="105" spans="1:11" ht="15">
      <c r="A105" s="11"/>
      <c r="B105" s="43"/>
      <c r="C105" s="44"/>
      <c r="D105" s="9" t="s">
        <v>371</v>
      </c>
      <c r="E105" s="10"/>
      <c r="F105" s="9" t="s">
        <v>366</v>
      </c>
      <c r="G105" s="9" t="s">
        <v>366</v>
      </c>
      <c r="H105" s="76" t="s">
        <v>366</v>
      </c>
      <c r="I105" s="76"/>
      <c r="J105" s="57"/>
      <c r="K105" s="57"/>
    </row>
    <row r="106" spans="1:11" ht="34.5" customHeight="1">
      <c r="A106" s="11"/>
      <c r="B106" s="43"/>
      <c r="C106" s="44"/>
      <c r="D106" s="9" t="s">
        <v>372</v>
      </c>
      <c r="E106" s="10"/>
      <c r="F106" s="9" t="s">
        <v>373</v>
      </c>
      <c r="G106" s="9" t="s">
        <v>374</v>
      </c>
      <c r="H106" s="76" t="s">
        <v>415</v>
      </c>
      <c r="I106" s="76"/>
      <c r="J106" s="57"/>
      <c r="K106" s="57"/>
    </row>
    <row r="107" spans="1:11" ht="27">
      <c r="A107" s="11"/>
      <c r="B107" s="46"/>
      <c r="C107" s="47"/>
      <c r="D107" s="9" t="s">
        <v>416</v>
      </c>
      <c r="E107" s="10"/>
      <c r="F107" s="9" t="s">
        <v>427</v>
      </c>
      <c r="G107" s="9" t="s">
        <v>428</v>
      </c>
      <c r="H107" s="76" t="s">
        <v>341</v>
      </c>
      <c r="I107" s="76"/>
      <c r="J107" s="57"/>
      <c r="K107" s="57"/>
    </row>
    <row r="108" spans="1:11" ht="58.5" customHeight="1">
      <c r="A108" s="9" t="s">
        <v>379</v>
      </c>
      <c r="B108" s="12" t="s">
        <v>429</v>
      </c>
      <c r="C108" s="13"/>
      <c r="D108" s="13"/>
      <c r="E108" s="13"/>
      <c r="F108" s="10"/>
      <c r="G108" s="10"/>
      <c r="H108" s="13"/>
      <c r="I108" s="13"/>
      <c r="J108" s="13"/>
      <c r="K108" s="13"/>
    </row>
    <row r="109" spans="1:11" ht="43.5">
      <c r="A109" s="9" t="s">
        <v>381</v>
      </c>
      <c r="B109" s="48" t="s">
        <v>382</v>
      </c>
      <c r="C109" s="49"/>
      <c r="D109" s="49"/>
      <c r="E109" s="49"/>
      <c r="F109" s="9" t="s">
        <v>383</v>
      </c>
      <c r="G109" s="9" t="s">
        <v>384</v>
      </c>
      <c r="H109" s="9" t="s">
        <v>385</v>
      </c>
      <c r="I109" s="9" t="s">
        <v>386</v>
      </c>
      <c r="J109" s="9" t="s">
        <v>385</v>
      </c>
      <c r="K109" s="9" t="s">
        <v>270</v>
      </c>
    </row>
    <row r="110" spans="1:11" ht="28.5">
      <c r="A110" s="11"/>
      <c r="B110" s="9" t="s">
        <v>387</v>
      </c>
      <c r="C110" s="50" t="s">
        <v>388</v>
      </c>
      <c r="D110" s="10" t="s">
        <v>389</v>
      </c>
      <c r="E110" s="10"/>
      <c r="F110" s="10"/>
      <c r="G110" s="10"/>
      <c r="H110" s="10"/>
      <c r="I110" s="10"/>
      <c r="J110" s="10"/>
      <c r="K110" s="10"/>
    </row>
    <row r="111" spans="1:11" ht="28.5">
      <c r="A111" s="11"/>
      <c r="B111" s="10"/>
      <c r="C111" s="21"/>
      <c r="D111" s="10" t="s">
        <v>390</v>
      </c>
      <c r="E111" s="10"/>
      <c r="F111" s="10"/>
      <c r="G111" s="10"/>
      <c r="H111" s="10"/>
      <c r="I111" s="10"/>
      <c r="J111" s="10"/>
      <c r="K111" s="10"/>
    </row>
    <row r="112" spans="1:11" ht="15">
      <c r="A112" s="11"/>
      <c r="B112" s="10"/>
      <c r="C112" s="51" t="s">
        <v>391</v>
      </c>
      <c r="D112" s="52"/>
      <c r="E112" s="53"/>
      <c r="F112" s="54"/>
      <c r="G112" s="55"/>
      <c r="H112" s="55"/>
      <c r="I112" s="55"/>
      <c r="J112" s="55"/>
      <c r="K112" s="74"/>
    </row>
    <row r="113" spans="1:11" ht="28.5">
      <c r="A113" s="11"/>
      <c r="B113" s="10"/>
      <c r="C113" s="50" t="s">
        <v>392</v>
      </c>
      <c r="D113" s="10" t="s">
        <v>393</v>
      </c>
      <c r="E113" s="10"/>
      <c r="F113" s="10"/>
      <c r="G113" s="10"/>
      <c r="H113" s="10"/>
      <c r="I113" s="10"/>
      <c r="J113" s="10"/>
      <c r="K113" s="10"/>
    </row>
    <row r="114" spans="1:11" ht="28.5">
      <c r="A114" s="11"/>
      <c r="B114" s="10"/>
      <c r="C114" s="21"/>
      <c r="D114" s="10" t="s">
        <v>394</v>
      </c>
      <c r="E114" s="10"/>
      <c r="F114" s="10"/>
      <c r="G114" s="10"/>
      <c r="H114" s="10"/>
      <c r="I114" s="10"/>
      <c r="J114" s="10"/>
      <c r="K114" s="10"/>
    </row>
    <row r="115" spans="1:11" ht="15">
      <c r="A115" s="11"/>
      <c r="B115" s="10"/>
      <c r="C115" s="51" t="s">
        <v>395</v>
      </c>
      <c r="D115" s="52"/>
      <c r="E115" s="53"/>
      <c r="F115" s="51"/>
      <c r="G115" s="52"/>
      <c r="H115" s="52"/>
      <c r="I115" s="52"/>
      <c r="J115" s="52"/>
      <c r="K115" s="53"/>
    </row>
    <row r="116" spans="1:11" ht="28.5">
      <c r="A116" s="10"/>
      <c r="B116" s="48" t="s">
        <v>396</v>
      </c>
      <c r="C116" s="49"/>
      <c r="D116" s="49"/>
      <c r="E116" s="49"/>
      <c r="F116" s="9" t="s">
        <v>383</v>
      </c>
      <c r="G116" s="9" t="s">
        <v>384</v>
      </c>
      <c r="H116" s="9" t="s">
        <v>385</v>
      </c>
      <c r="I116" s="9" t="s">
        <v>386</v>
      </c>
      <c r="J116" s="9" t="s">
        <v>385</v>
      </c>
      <c r="K116" s="9" t="s">
        <v>270</v>
      </c>
    </row>
    <row r="117" spans="1:11" ht="15">
      <c r="A117" s="11"/>
      <c r="B117" s="56"/>
      <c r="C117" s="57"/>
      <c r="D117" s="57"/>
      <c r="E117" s="57"/>
      <c r="F117" s="58"/>
      <c r="G117" s="58"/>
      <c r="H117" s="59"/>
      <c r="I117" s="59"/>
      <c r="J117" s="59"/>
      <c r="K117" s="59"/>
    </row>
    <row r="118" spans="1:11" ht="14.25">
      <c r="A118" s="60" t="s">
        <v>397</v>
      </c>
      <c r="B118" s="61"/>
      <c r="C118" s="61"/>
      <c r="D118" s="61"/>
      <c r="E118" s="62"/>
      <c r="F118" s="63"/>
      <c r="G118" s="63"/>
      <c r="H118" s="63"/>
      <c r="I118" s="63"/>
      <c r="J118" s="63"/>
      <c r="K118" s="63"/>
    </row>
    <row r="120" spans="1:11" ht="25.5">
      <c r="A120" s="6" t="s">
        <v>302</v>
      </c>
      <c r="B120" s="7"/>
      <c r="C120" s="7"/>
      <c r="D120" s="7"/>
      <c r="E120" s="7"/>
      <c r="F120" s="7"/>
      <c r="G120" s="7"/>
      <c r="H120" s="7"/>
      <c r="I120" s="7"/>
      <c r="J120" s="7"/>
      <c r="K120" s="7"/>
    </row>
    <row r="121" spans="1:11" ht="14.25">
      <c r="A121" s="8" t="s">
        <v>303</v>
      </c>
      <c r="B121" s="8"/>
      <c r="C121" s="8"/>
      <c r="D121" s="8"/>
      <c r="E121" s="8"/>
      <c r="F121" s="8"/>
      <c r="G121" s="8"/>
      <c r="H121" s="8"/>
      <c r="I121" s="8"/>
      <c r="J121" s="8"/>
      <c r="K121" s="8"/>
    </row>
    <row r="122" spans="1:11" ht="57" customHeight="1">
      <c r="A122" s="9" t="s">
        <v>304</v>
      </c>
      <c r="B122" s="78" t="s">
        <v>430</v>
      </c>
      <c r="C122" s="79"/>
      <c r="D122" s="79"/>
      <c r="E122" s="79"/>
      <c r="F122" s="9" t="s">
        <v>306</v>
      </c>
      <c r="G122" s="10"/>
      <c r="H122" s="9" t="s">
        <v>307</v>
      </c>
      <c r="I122" s="10"/>
      <c r="J122" s="10"/>
      <c r="K122" s="10"/>
    </row>
    <row r="123" spans="1:11" ht="39" customHeight="1">
      <c r="A123" s="9" t="s">
        <v>308</v>
      </c>
      <c r="B123" s="9" t="s">
        <v>40</v>
      </c>
      <c r="C123" s="10"/>
      <c r="D123" s="10"/>
      <c r="E123" s="10"/>
      <c r="F123" s="9" t="s">
        <v>309</v>
      </c>
      <c r="G123" s="10"/>
      <c r="H123" s="11" t="s">
        <v>431</v>
      </c>
      <c r="I123" s="11"/>
      <c r="J123" s="11"/>
      <c r="K123" s="11"/>
    </row>
    <row r="124" spans="1:11" ht="49.5" customHeight="1">
      <c r="A124" s="9" t="s">
        <v>311</v>
      </c>
      <c r="B124" s="12" t="s">
        <v>312</v>
      </c>
      <c r="C124" s="13"/>
      <c r="D124" s="13"/>
      <c r="E124" s="13"/>
      <c r="F124" s="10"/>
      <c r="G124" s="10"/>
      <c r="H124" s="10"/>
      <c r="I124" s="10"/>
      <c r="J124" s="13"/>
      <c r="K124" s="13"/>
    </row>
    <row r="125" spans="1:11" ht="48.75" customHeight="1">
      <c r="A125" s="14" t="s">
        <v>313</v>
      </c>
      <c r="B125" s="12" t="s">
        <v>432</v>
      </c>
      <c r="C125" s="13"/>
      <c r="D125" s="13"/>
      <c r="E125" s="13"/>
      <c r="F125" s="10"/>
      <c r="G125" s="10"/>
      <c r="H125" s="10"/>
      <c r="I125" s="10"/>
      <c r="J125" s="13"/>
      <c r="K125" s="13"/>
    </row>
    <row r="126" spans="1:11" ht="14.25">
      <c r="A126" s="14" t="s">
        <v>315</v>
      </c>
      <c r="B126" s="15" t="s">
        <v>316</v>
      </c>
      <c r="C126" s="16"/>
      <c r="D126" s="17" t="s">
        <v>317</v>
      </c>
      <c r="E126" s="18"/>
      <c r="F126" s="18"/>
      <c r="G126" s="19"/>
      <c r="H126" s="20" t="s">
        <v>318</v>
      </c>
      <c r="I126" s="70"/>
      <c r="J126" s="70"/>
      <c r="K126" s="70"/>
    </row>
    <row r="127" spans="1:11" ht="39" customHeight="1">
      <c r="A127" s="21"/>
      <c r="B127" s="12" t="s">
        <v>433</v>
      </c>
      <c r="C127" s="13"/>
      <c r="D127" s="22" t="s">
        <v>320</v>
      </c>
      <c r="E127" s="23"/>
      <c r="F127" s="23"/>
      <c r="G127" s="24"/>
      <c r="H127" s="25">
        <v>44561</v>
      </c>
      <c r="I127" s="11"/>
      <c r="J127" s="11"/>
      <c r="K127" s="11"/>
    </row>
    <row r="128" spans="1:11" ht="51.75" customHeight="1">
      <c r="A128" s="9" t="s">
        <v>321</v>
      </c>
      <c r="B128" s="13" t="s">
        <v>434</v>
      </c>
      <c r="C128" s="13"/>
      <c r="D128" s="13"/>
      <c r="E128" s="13"/>
      <c r="F128" s="10"/>
      <c r="G128" s="10"/>
      <c r="H128" s="10"/>
      <c r="I128" s="10"/>
      <c r="J128" s="13"/>
      <c r="K128" s="13"/>
    </row>
    <row r="129" spans="1:11" ht="54" customHeight="1">
      <c r="A129" s="9" t="s">
        <v>323</v>
      </c>
      <c r="B129" s="12" t="s">
        <v>435</v>
      </c>
      <c r="C129" s="13"/>
      <c r="D129" s="13"/>
      <c r="E129" s="13"/>
      <c r="F129" s="10"/>
      <c r="G129" s="10"/>
      <c r="H129" s="10"/>
      <c r="I129" s="10"/>
      <c r="J129" s="13"/>
      <c r="K129" s="13"/>
    </row>
    <row r="130" spans="1:11" ht="27.75" customHeight="1">
      <c r="A130" s="26" t="s">
        <v>325</v>
      </c>
      <c r="B130" s="27" t="s">
        <v>326</v>
      </c>
      <c r="C130" s="28"/>
      <c r="D130" s="27" t="s">
        <v>327</v>
      </c>
      <c r="E130" s="28"/>
      <c r="F130" s="26" t="s">
        <v>328</v>
      </c>
      <c r="G130" s="26" t="s">
        <v>329</v>
      </c>
      <c r="H130" s="27" t="s">
        <v>330</v>
      </c>
      <c r="I130" s="28"/>
      <c r="J130" s="27" t="s">
        <v>270</v>
      </c>
      <c r="K130" s="28"/>
    </row>
    <row r="131" spans="1:11" ht="30" customHeight="1">
      <c r="A131" s="11"/>
      <c r="B131" s="9"/>
      <c r="C131" s="10"/>
      <c r="D131" s="33" t="s">
        <v>332</v>
      </c>
      <c r="E131" s="34"/>
      <c r="F131" s="9" t="s">
        <v>345</v>
      </c>
      <c r="G131" s="9" t="s">
        <v>346</v>
      </c>
      <c r="H131" s="65">
        <v>1</v>
      </c>
      <c r="I131" s="75"/>
      <c r="J131" s="72"/>
      <c r="K131" s="73"/>
    </row>
    <row r="132" spans="1:11" ht="30" customHeight="1">
      <c r="A132" s="11"/>
      <c r="B132" s="9"/>
      <c r="C132" s="10"/>
      <c r="D132" s="66"/>
      <c r="E132" s="67"/>
      <c r="F132" s="9" t="s">
        <v>339</v>
      </c>
      <c r="G132" s="68" t="s">
        <v>340</v>
      </c>
      <c r="H132" s="69">
        <v>1</v>
      </c>
      <c r="I132" s="36"/>
      <c r="J132" s="72"/>
      <c r="K132" s="73"/>
    </row>
    <row r="133" spans="1:11" ht="30" customHeight="1">
      <c r="A133" s="11"/>
      <c r="B133" s="9"/>
      <c r="C133" s="10"/>
      <c r="D133" s="29" t="s">
        <v>338</v>
      </c>
      <c r="E133" s="30"/>
      <c r="F133" s="9" t="s">
        <v>347</v>
      </c>
      <c r="G133" s="68" t="s">
        <v>348</v>
      </c>
      <c r="H133" s="36" t="s">
        <v>349</v>
      </c>
      <c r="I133" s="36"/>
      <c r="J133" s="72"/>
      <c r="K133" s="73"/>
    </row>
    <row r="134" spans="1:11" ht="30" customHeight="1">
      <c r="A134" s="11"/>
      <c r="B134" s="9"/>
      <c r="C134" s="10"/>
      <c r="D134" s="33"/>
      <c r="E134" s="34"/>
      <c r="F134" s="9" t="s">
        <v>350</v>
      </c>
      <c r="G134" s="9" t="s">
        <v>343</v>
      </c>
      <c r="H134" s="69">
        <v>1</v>
      </c>
      <c r="I134" s="36"/>
      <c r="J134" s="72"/>
      <c r="K134" s="73"/>
    </row>
    <row r="135" spans="1:11" ht="30" customHeight="1">
      <c r="A135" s="11"/>
      <c r="B135" s="9"/>
      <c r="C135" s="10"/>
      <c r="D135" s="33"/>
      <c r="E135" s="34"/>
      <c r="F135" s="9" t="s">
        <v>351</v>
      </c>
      <c r="G135" s="68" t="s">
        <v>352</v>
      </c>
      <c r="H135" s="69">
        <v>1</v>
      </c>
      <c r="I135" s="36"/>
      <c r="J135" s="72"/>
      <c r="K135" s="73"/>
    </row>
    <row r="136" spans="1:11" ht="30" customHeight="1">
      <c r="A136" s="11"/>
      <c r="B136" s="9"/>
      <c r="C136" s="10"/>
      <c r="D136" s="33"/>
      <c r="E136" s="34"/>
      <c r="F136" s="9" t="s">
        <v>353</v>
      </c>
      <c r="G136" s="9" t="s">
        <v>343</v>
      </c>
      <c r="H136" s="69">
        <v>1</v>
      </c>
      <c r="I136" s="36"/>
      <c r="J136" s="72"/>
      <c r="K136" s="73"/>
    </row>
    <row r="137" spans="1:11" ht="30" customHeight="1">
      <c r="A137" s="11"/>
      <c r="B137" s="10"/>
      <c r="C137" s="10"/>
      <c r="D137" s="66"/>
      <c r="E137" s="67"/>
      <c r="F137" s="9" t="s">
        <v>354</v>
      </c>
      <c r="G137" s="9" t="s">
        <v>355</v>
      </c>
      <c r="H137" s="64">
        <v>0</v>
      </c>
      <c r="I137" s="75"/>
      <c r="J137" s="57"/>
      <c r="K137" s="57"/>
    </row>
    <row r="138" spans="1:11" ht="30" customHeight="1">
      <c r="A138" s="11"/>
      <c r="B138" s="10"/>
      <c r="C138" s="10"/>
      <c r="D138" s="39" t="s">
        <v>356</v>
      </c>
      <c r="E138" s="40"/>
      <c r="F138" s="9" t="s">
        <v>357</v>
      </c>
      <c r="G138" s="9" t="s">
        <v>358</v>
      </c>
      <c r="H138" s="9" t="s">
        <v>359</v>
      </c>
      <c r="I138" s="9"/>
      <c r="J138" s="57"/>
      <c r="K138" s="57"/>
    </row>
    <row r="139" spans="1:11" ht="30" customHeight="1">
      <c r="A139" s="11"/>
      <c r="B139" s="10"/>
      <c r="C139" s="10"/>
      <c r="D139" s="9" t="s">
        <v>360</v>
      </c>
      <c r="E139" s="10"/>
      <c r="F139" s="9" t="s">
        <v>361</v>
      </c>
      <c r="G139" s="9" t="s">
        <v>362</v>
      </c>
      <c r="H139" s="9" t="s">
        <v>363</v>
      </c>
      <c r="I139" s="9"/>
      <c r="J139" s="57"/>
      <c r="K139" s="57"/>
    </row>
    <row r="140" spans="1:11" ht="30" customHeight="1">
      <c r="A140" s="11"/>
      <c r="B140" s="41" t="s">
        <v>364</v>
      </c>
      <c r="C140" s="42"/>
      <c r="D140" s="9" t="s">
        <v>365</v>
      </c>
      <c r="E140" s="10"/>
      <c r="F140" s="9" t="s">
        <v>366</v>
      </c>
      <c r="G140" s="9" t="s">
        <v>366</v>
      </c>
      <c r="H140" s="76" t="s">
        <v>366</v>
      </c>
      <c r="I140" s="76"/>
      <c r="J140" s="57"/>
      <c r="K140" s="57"/>
    </row>
    <row r="141" spans="1:11" ht="30" customHeight="1">
      <c r="A141" s="11"/>
      <c r="B141" s="43"/>
      <c r="C141" s="44"/>
      <c r="D141" s="9" t="s">
        <v>367</v>
      </c>
      <c r="E141" s="10"/>
      <c r="F141" s="77" t="s">
        <v>368</v>
      </c>
      <c r="G141" s="9" t="s">
        <v>436</v>
      </c>
      <c r="H141" s="76" t="s">
        <v>414</v>
      </c>
      <c r="I141" s="76"/>
      <c r="J141" s="57"/>
      <c r="K141" s="57"/>
    </row>
    <row r="142" spans="1:11" ht="30" customHeight="1">
      <c r="A142" s="11"/>
      <c r="B142" s="43"/>
      <c r="C142" s="44"/>
      <c r="D142" s="9" t="s">
        <v>371</v>
      </c>
      <c r="E142" s="10"/>
      <c r="F142" s="9" t="s">
        <v>366</v>
      </c>
      <c r="G142" s="9" t="s">
        <v>366</v>
      </c>
      <c r="H142" s="76" t="s">
        <v>366</v>
      </c>
      <c r="I142" s="76"/>
      <c r="J142" s="57"/>
      <c r="K142" s="57"/>
    </row>
    <row r="143" spans="1:11" ht="30" customHeight="1">
      <c r="A143" s="11"/>
      <c r="B143" s="43"/>
      <c r="C143" s="44"/>
      <c r="D143" s="9" t="s">
        <v>372</v>
      </c>
      <c r="E143" s="10"/>
      <c r="F143" s="9" t="s">
        <v>373</v>
      </c>
      <c r="G143" s="9" t="s">
        <v>374</v>
      </c>
      <c r="H143" s="76" t="s">
        <v>415</v>
      </c>
      <c r="I143" s="76"/>
      <c r="J143" s="57"/>
      <c r="K143" s="57"/>
    </row>
    <row r="144" spans="1:11" ht="30" customHeight="1">
      <c r="A144" s="11"/>
      <c r="B144" s="46"/>
      <c r="C144" s="47"/>
      <c r="D144" s="9" t="s">
        <v>416</v>
      </c>
      <c r="E144" s="10"/>
      <c r="F144" s="9" t="s">
        <v>427</v>
      </c>
      <c r="G144" s="9" t="s">
        <v>428</v>
      </c>
      <c r="H144" s="76" t="s">
        <v>341</v>
      </c>
      <c r="I144" s="76"/>
      <c r="J144" s="57"/>
      <c r="K144" s="57"/>
    </row>
    <row r="145" spans="1:11" ht="49.5" customHeight="1">
      <c r="A145" s="9" t="s">
        <v>379</v>
      </c>
      <c r="B145" s="12" t="s">
        <v>437</v>
      </c>
      <c r="C145" s="13"/>
      <c r="D145" s="13"/>
      <c r="E145" s="13"/>
      <c r="F145" s="10"/>
      <c r="G145" s="10"/>
      <c r="H145" s="13"/>
      <c r="I145" s="13"/>
      <c r="J145" s="13"/>
      <c r="K145" s="13"/>
    </row>
    <row r="146" spans="1:11" ht="43.5">
      <c r="A146" s="9" t="s">
        <v>381</v>
      </c>
      <c r="B146" s="48" t="s">
        <v>382</v>
      </c>
      <c r="C146" s="49"/>
      <c r="D146" s="49"/>
      <c r="E146" s="49"/>
      <c r="F146" s="9" t="s">
        <v>383</v>
      </c>
      <c r="G146" s="9" t="s">
        <v>384</v>
      </c>
      <c r="H146" s="9" t="s">
        <v>385</v>
      </c>
      <c r="I146" s="9" t="s">
        <v>386</v>
      </c>
      <c r="J146" s="9" t="s">
        <v>385</v>
      </c>
      <c r="K146" s="9" t="s">
        <v>270</v>
      </c>
    </row>
    <row r="147" spans="1:11" ht="28.5">
      <c r="A147" s="11"/>
      <c r="B147" s="9" t="s">
        <v>387</v>
      </c>
      <c r="C147" s="50" t="s">
        <v>388</v>
      </c>
      <c r="D147" s="10" t="s">
        <v>389</v>
      </c>
      <c r="E147" s="10"/>
      <c r="F147" s="10"/>
      <c r="G147" s="10"/>
      <c r="H147" s="10"/>
      <c r="I147" s="10"/>
      <c r="J147" s="10"/>
      <c r="K147" s="10"/>
    </row>
    <row r="148" spans="1:11" ht="28.5">
      <c r="A148" s="11"/>
      <c r="B148" s="10"/>
      <c r="C148" s="21"/>
      <c r="D148" s="10" t="s">
        <v>390</v>
      </c>
      <c r="E148" s="10"/>
      <c r="F148" s="10"/>
      <c r="G148" s="10"/>
      <c r="H148" s="10"/>
      <c r="I148" s="10"/>
      <c r="J148" s="10"/>
      <c r="K148" s="10"/>
    </row>
    <row r="149" spans="1:11" ht="15">
      <c r="A149" s="11"/>
      <c r="B149" s="10"/>
      <c r="C149" s="51" t="s">
        <v>391</v>
      </c>
      <c r="D149" s="52"/>
      <c r="E149" s="53"/>
      <c r="F149" s="54"/>
      <c r="G149" s="55"/>
      <c r="H149" s="55"/>
      <c r="I149" s="55"/>
      <c r="J149" s="55"/>
      <c r="K149" s="74"/>
    </row>
    <row r="150" spans="1:11" ht="28.5">
      <c r="A150" s="11"/>
      <c r="B150" s="10"/>
      <c r="C150" s="50" t="s">
        <v>392</v>
      </c>
      <c r="D150" s="10" t="s">
        <v>393</v>
      </c>
      <c r="E150" s="10"/>
      <c r="F150" s="10"/>
      <c r="G150" s="10"/>
      <c r="H150" s="10"/>
      <c r="I150" s="10"/>
      <c r="J150" s="10"/>
      <c r="K150" s="10"/>
    </row>
    <row r="151" spans="1:11" ht="28.5">
      <c r="A151" s="11"/>
      <c r="B151" s="10"/>
      <c r="C151" s="21"/>
      <c r="D151" s="10" t="s">
        <v>394</v>
      </c>
      <c r="E151" s="10"/>
      <c r="F151" s="10"/>
      <c r="G151" s="10"/>
      <c r="H151" s="10"/>
      <c r="I151" s="10"/>
      <c r="J151" s="10"/>
      <c r="K151" s="10"/>
    </row>
    <row r="152" spans="1:11" ht="15">
      <c r="A152" s="11"/>
      <c r="B152" s="10"/>
      <c r="C152" s="51" t="s">
        <v>395</v>
      </c>
      <c r="D152" s="52"/>
      <c r="E152" s="53"/>
      <c r="F152" s="51"/>
      <c r="G152" s="52"/>
      <c r="H152" s="52"/>
      <c r="I152" s="52"/>
      <c r="J152" s="52"/>
      <c r="K152" s="53"/>
    </row>
    <row r="153" spans="1:11" ht="28.5">
      <c r="A153" s="10"/>
      <c r="B153" s="48" t="s">
        <v>396</v>
      </c>
      <c r="C153" s="49"/>
      <c r="D153" s="49"/>
      <c r="E153" s="49"/>
      <c r="F153" s="9" t="s">
        <v>383</v>
      </c>
      <c r="G153" s="9" t="s">
        <v>384</v>
      </c>
      <c r="H153" s="9" t="s">
        <v>385</v>
      </c>
      <c r="I153" s="9" t="s">
        <v>386</v>
      </c>
      <c r="J153" s="9" t="s">
        <v>385</v>
      </c>
      <c r="K153" s="9" t="s">
        <v>270</v>
      </c>
    </row>
    <row r="154" spans="1:11" ht="15">
      <c r="A154" s="11"/>
      <c r="B154" s="56"/>
      <c r="C154" s="57"/>
      <c r="D154" s="57"/>
      <c r="E154" s="57"/>
      <c r="F154" s="58"/>
      <c r="G154" s="58"/>
      <c r="H154" s="59"/>
      <c r="I154" s="59"/>
      <c r="J154" s="59"/>
      <c r="K154" s="59"/>
    </row>
    <row r="155" spans="1:11" ht="14.25">
      <c r="A155" s="60" t="s">
        <v>397</v>
      </c>
      <c r="B155" s="61"/>
      <c r="C155" s="61"/>
      <c r="D155" s="61"/>
      <c r="E155" s="62"/>
      <c r="F155" s="63"/>
      <c r="G155" s="63"/>
      <c r="H155" s="63"/>
      <c r="I155" s="63"/>
      <c r="J155" s="63"/>
      <c r="K155" s="63"/>
    </row>
  </sheetData>
  <sheetProtection/>
  <mergeCells count="315">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K10"/>
    <mergeCell ref="B11:K11"/>
    <mergeCell ref="B12:C12"/>
    <mergeCell ref="D12:E12"/>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D23:E23"/>
    <mergeCell ref="H23:I23"/>
    <mergeCell ref="J23:K23"/>
    <mergeCell ref="D24:E24"/>
    <mergeCell ref="H24:I24"/>
    <mergeCell ref="J24:K24"/>
    <mergeCell ref="D25:E25"/>
    <mergeCell ref="H25:I25"/>
    <mergeCell ref="J25:K25"/>
    <mergeCell ref="D26:E26"/>
    <mergeCell ref="H26:I26"/>
    <mergeCell ref="J26:K26"/>
    <mergeCell ref="D27:E27"/>
    <mergeCell ref="H27:I27"/>
    <mergeCell ref="J27:K27"/>
    <mergeCell ref="D28:E28"/>
    <mergeCell ref="H28:I28"/>
    <mergeCell ref="J28:K28"/>
    <mergeCell ref="D29:E29"/>
    <mergeCell ref="H29:I29"/>
    <mergeCell ref="J29:K29"/>
    <mergeCell ref="B30:K30"/>
    <mergeCell ref="B31:E31"/>
    <mergeCell ref="C34:E34"/>
    <mergeCell ref="F34:K34"/>
    <mergeCell ref="C37:E37"/>
    <mergeCell ref="F37:K37"/>
    <mergeCell ref="B38:E38"/>
    <mergeCell ref="C39:E39"/>
    <mergeCell ref="A40:E40"/>
    <mergeCell ref="F40:K40"/>
    <mergeCell ref="A43:K43"/>
    <mergeCell ref="A44:K44"/>
    <mergeCell ref="B45:E45"/>
    <mergeCell ref="F45:G45"/>
    <mergeCell ref="H45:K45"/>
    <mergeCell ref="B46:E46"/>
    <mergeCell ref="F46:G46"/>
    <mergeCell ref="H46:K46"/>
    <mergeCell ref="B47:K47"/>
    <mergeCell ref="B48:K48"/>
    <mergeCell ref="B49:C49"/>
    <mergeCell ref="D49:G49"/>
    <mergeCell ref="H49:K49"/>
    <mergeCell ref="B50:C50"/>
    <mergeCell ref="D50:G50"/>
    <mergeCell ref="H50:K50"/>
    <mergeCell ref="B51:K51"/>
    <mergeCell ref="B52:K52"/>
    <mergeCell ref="B53:C53"/>
    <mergeCell ref="D53:E53"/>
    <mergeCell ref="H53:I53"/>
    <mergeCell ref="J53:K53"/>
    <mergeCell ref="H54:I54"/>
    <mergeCell ref="J54:K54"/>
    <mergeCell ref="H55:I55"/>
    <mergeCell ref="J55:K55"/>
    <mergeCell ref="H56:I56"/>
    <mergeCell ref="J56:K56"/>
    <mergeCell ref="H57:I57"/>
    <mergeCell ref="J57:K57"/>
    <mergeCell ref="H58:I58"/>
    <mergeCell ref="J58:K58"/>
    <mergeCell ref="H59:I59"/>
    <mergeCell ref="J59:K59"/>
    <mergeCell ref="H60:I60"/>
    <mergeCell ref="J60:K60"/>
    <mergeCell ref="H61:I61"/>
    <mergeCell ref="J61:K61"/>
    <mergeCell ref="H62:I62"/>
    <mergeCell ref="J62:K62"/>
    <mergeCell ref="H63:I63"/>
    <mergeCell ref="J63:K63"/>
    <mergeCell ref="D64:E64"/>
    <mergeCell ref="H64:I64"/>
    <mergeCell ref="J64:K64"/>
    <mergeCell ref="D65:E65"/>
    <mergeCell ref="H65:I65"/>
    <mergeCell ref="J65:K65"/>
    <mergeCell ref="D66:E66"/>
    <mergeCell ref="H66:I66"/>
    <mergeCell ref="J66:K66"/>
    <mergeCell ref="D67:E67"/>
    <mergeCell ref="H67:I67"/>
    <mergeCell ref="J67:K67"/>
    <mergeCell ref="D68:E68"/>
    <mergeCell ref="H68:I68"/>
    <mergeCell ref="J68:K68"/>
    <mergeCell ref="D69:E69"/>
    <mergeCell ref="H69:I69"/>
    <mergeCell ref="J69:K69"/>
    <mergeCell ref="D70:E70"/>
    <mergeCell ref="H70:I70"/>
    <mergeCell ref="J70:K70"/>
    <mergeCell ref="B71:K71"/>
    <mergeCell ref="B72:E72"/>
    <mergeCell ref="C75:E75"/>
    <mergeCell ref="F75:K75"/>
    <mergeCell ref="C78:E78"/>
    <mergeCell ref="F78:K78"/>
    <mergeCell ref="B79:E79"/>
    <mergeCell ref="C80:E80"/>
    <mergeCell ref="A81:E81"/>
    <mergeCell ref="F81:K81"/>
    <mergeCell ref="A83:K83"/>
    <mergeCell ref="A84:K84"/>
    <mergeCell ref="B85:E85"/>
    <mergeCell ref="F85:G85"/>
    <mergeCell ref="H85:K85"/>
    <mergeCell ref="B86:E86"/>
    <mergeCell ref="F86:G86"/>
    <mergeCell ref="H86:K86"/>
    <mergeCell ref="B87:K87"/>
    <mergeCell ref="B88:K88"/>
    <mergeCell ref="B89:C89"/>
    <mergeCell ref="D89:G89"/>
    <mergeCell ref="H89:K89"/>
    <mergeCell ref="B90:C90"/>
    <mergeCell ref="D90:G90"/>
    <mergeCell ref="H90:K90"/>
    <mergeCell ref="B91:K91"/>
    <mergeCell ref="B92:K92"/>
    <mergeCell ref="B93:C93"/>
    <mergeCell ref="D93:E93"/>
    <mergeCell ref="H93:I93"/>
    <mergeCell ref="J93:K93"/>
    <mergeCell ref="H94:I94"/>
    <mergeCell ref="J94:K94"/>
    <mergeCell ref="H95:I95"/>
    <mergeCell ref="J95:K95"/>
    <mergeCell ref="H96:I96"/>
    <mergeCell ref="J96:K96"/>
    <mergeCell ref="H97:I97"/>
    <mergeCell ref="J97:K97"/>
    <mergeCell ref="H98:I98"/>
    <mergeCell ref="J98:K98"/>
    <mergeCell ref="H99:I99"/>
    <mergeCell ref="J99:K99"/>
    <mergeCell ref="H100:I100"/>
    <mergeCell ref="J100:K100"/>
    <mergeCell ref="D101:E101"/>
    <mergeCell ref="H101:I101"/>
    <mergeCell ref="J101:K101"/>
    <mergeCell ref="D102:E102"/>
    <mergeCell ref="H102:I102"/>
    <mergeCell ref="J102:K102"/>
    <mergeCell ref="D103:E103"/>
    <mergeCell ref="H103:I103"/>
    <mergeCell ref="J103:K103"/>
    <mergeCell ref="D104:E104"/>
    <mergeCell ref="H104:I104"/>
    <mergeCell ref="J104:K104"/>
    <mergeCell ref="D105:E105"/>
    <mergeCell ref="H105:I105"/>
    <mergeCell ref="J105:K105"/>
    <mergeCell ref="D106:E106"/>
    <mergeCell ref="H106:I106"/>
    <mergeCell ref="J106:K106"/>
    <mergeCell ref="D107:E107"/>
    <mergeCell ref="H107:I107"/>
    <mergeCell ref="J107:K107"/>
    <mergeCell ref="B108:K108"/>
    <mergeCell ref="B109:E109"/>
    <mergeCell ref="C112:E112"/>
    <mergeCell ref="F112:K112"/>
    <mergeCell ref="C115:E115"/>
    <mergeCell ref="F115:K115"/>
    <mergeCell ref="B116:E116"/>
    <mergeCell ref="C117:E117"/>
    <mergeCell ref="A118:E118"/>
    <mergeCell ref="F118:K118"/>
    <mergeCell ref="A120:K120"/>
    <mergeCell ref="A121:K121"/>
    <mergeCell ref="B122:E122"/>
    <mergeCell ref="F122:G122"/>
    <mergeCell ref="H122:K122"/>
    <mergeCell ref="B123:E123"/>
    <mergeCell ref="F123:G123"/>
    <mergeCell ref="H123:K123"/>
    <mergeCell ref="B124:K124"/>
    <mergeCell ref="B125:K125"/>
    <mergeCell ref="B126:C126"/>
    <mergeCell ref="D126:G126"/>
    <mergeCell ref="H126:K126"/>
    <mergeCell ref="B127:C127"/>
    <mergeCell ref="D127:G127"/>
    <mergeCell ref="H127:K127"/>
    <mergeCell ref="B128:K128"/>
    <mergeCell ref="B129:K129"/>
    <mergeCell ref="B130:C130"/>
    <mergeCell ref="D130:E130"/>
    <mergeCell ref="H130:I130"/>
    <mergeCell ref="J130:K130"/>
    <mergeCell ref="H131:I131"/>
    <mergeCell ref="J131:K131"/>
    <mergeCell ref="H132:I132"/>
    <mergeCell ref="J132:K132"/>
    <mergeCell ref="H133:I133"/>
    <mergeCell ref="J133:K133"/>
    <mergeCell ref="H134:I134"/>
    <mergeCell ref="J134:K134"/>
    <mergeCell ref="H135:I135"/>
    <mergeCell ref="J135:K135"/>
    <mergeCell ref="H136:I136"/>
    <mergeCell ref="J136:K136"/>
    <mergeCell ref="H137:I137"/>
    <mergeCell ref="J137:K137"/>
    <mergeCell ref="D138:E138"/>
    <mergeCell ref="H138:I138"/>
    <mergeCell ref="J138:K138"/>
    <mergeCell ref="D139:E139"/>
    <mergeCell ref="H139:I139"/>
    <mergeCell ref="J139:K139"/>
    <mergeCell ref="D140:E140"/>
    <mergeCell ref="H140:I140"/>
    <mergeCell ref="J140:K140"/>
    <mergeCell ref="D141:E141"/>
    <mergeCell ref="H141:I141"/>
    <mergeCell ref="J141:K141"/>
    <mergeCell ref="D142:E142"/>
    <mergeCell ref="H142:I142"/>
    <mergeCell ref="J142:K142"/>
    <mergeCell ref="D143:E143"/>
    <mergeCell ref="H143:I143"/>
    <mergeCell ref="J143:K143"/>
    <mergeCell ref="D144:E144"/>
    <mergeCell ref="H144:I144"/>
    <mergeCell ref="J144:K144"/>
    <mergeCell ref="B145:K145"/>
    <mergeCell ref="B146:E146"/>
    <mergeCell ref="C149:E149"/>
    <mergeCell ref="F149:K149"/>
    <mergeCell ref="C152:E152"/>
    <mergeCell ref="F152:K152"/>
    <mergeCell ref="B153:E153"/>
    <mergeCell ref="C154:E154"/>
    <mergeCell ref="A155:E155"/>
    <mergeCell ref="F155:K155"/>
    <mergeCell ref="A8:A9"/>
    <mergeCell ref="A12:A29"/>
    <mergeCell ref="A31:A39"/>
    <mergeCell ref="A49:A50"/>
    <mergeCell ref="A53:A70"/>
    <mergeCell ref="A89:A90"/>
    <mergeCell ref="A93:A107"/>
    <mergeCell ref="A126:A127"/>
    <mergeCell ref="A130:A144"/>
    <mergeCell ref="B32:B37"/>
    <mergeCell ref="C32:C33"/>
    <mergeCell ref="C35:C36"/>
    <mergeCell ref="C73:C74"/>
    <mergeCell ref="C76:C77"/>
    <mergeCell ref="C110:C111"/>
    <mergeCell ref="C113:C114"/>
    <mergeCell ref="C147:C148"/>
    <mergeCell ref="C150:C151"/>
    <mergeCell ref="B13:C24"/>
    <mergeCell ref="D13:E14"/>
    <mergeCell ref="D15:E22"/>
    <mergeCell ref="B25:C29"/>
    <mergeCell ref="B54:C65"/>
    <mergeCell ref="D54:E58"/>
    <mergeCell ref="D59:E63"/>
    <mergeCell ref="B66:C70"/>
    <mergeCell ref="B94:C102"/>
    <mergeCell ref="D94:E95"/>
    <mergeCell ref="D96:E100"/>
    <mergeCell ref="B103:C107"/>
    <mergeCell ref="B131:C139"/>
    <mergeCell ref="D131:E132"/>
    <mergeCell ref="D133:E137"/>
    <mergeCell ref="B140:C144"/>
  </mergeCells>
  <printOptions horizontalCentered="1"/>
  <pageMargins left="0.75" right="0.75" top="0.81" bottom="0.41" header="0.51" footer="0.51"/>
  <pageSetup firstPageNumber="33" useFirstPageNumber="1" horizontalDpi="600" verticalDpi="600" orientation="portrait" paperSize="9" scale="56"/>
  <rowBreaks count="2" manualBreakCount="2">
    <brk id="41" max="255" man="1"/>
    <brk id="119" max="255" man="1"/>
  </rowBreaks>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2">
      <selection activeCell="G11" sqref="G11"/>
    </sheetView>
  </sheetViews>
  <sheetFormatPr defaultColWidth="9.00390625" defaultRowHeight="14.25"/>
  <cols>
    <col min="1" max="1" width="10.125" style="83" customWidth="1"/>
    <col min="2" max="2" width="8.375" style="308" customWidth="1"/>
    <col min="3" max="3" width="7.50390625" style="83" customWidth="1"/>
    <col min="4" max="4" width="14.50390625" style="83" customWidth="1"/>
    <col min="5" max="5" width="6.875" style="83" customWidth="1"/>
    <col min="6" max="6" width="9.00390625" style="83" customWidth="1"/>
    <col min="7" max="7" width="5.75390625" style="83" customWidth="1"/>
    <col min="8" max="8" width="6.75390625" style="83" customWidth="1"/>
    <col min="9" max="9" width="8.375" style="83" customWidth="1"/>
    <col min="10" max="10" width="6.75390625" style="83" customWidth="1"/>
    <col min="11" max="11" width="8.00390625" style="83" customWidth="1"/>
    <col min="12" max="13" width="8.50390625" style="83" customWidth="1"/>
    <col min="14" max="14" width="8.625" style="83" customWidth="1"/>
    <col min="15" max="15" width="7.125" style="83" customWidth="1"/>
    <col min="16" max="16384" width="9.00390625" style="83" customWidth="1"/>
  </cols>
  <sheetData>
    <row r="1" ht="23.25" customHeight="1">
      <c r="A1" s="81" t="s">
        <v>19</v>
      </c>
    </row>
    <row r="2" spans="1:15" ht="29.25" customHeight="1">
      <c r="A2" s="85" t="s">
        <v>20</v>
      </c>
      <c r="B2" s="85"/>
      <c r="C2" s="85"/>
      <c r="D2" s="85"/>
      <c r="E2" s="85"/>
      <c r="F2" s="85"/>
      <c r="G2" s="85"/>
      <c r="H2" s="85"/>
      <c r="I2" s="85"/>
      <c r="J2" s="85"/>
      <c r="K2" s="85"/>
      <c r="L2" s="85"/>
      <c r="M2" s="85"/>
      <c r="N2" s="85"/>
      <c r="O2" s="85"/>
    </row>
    <row r="3" spans="1:15" s="80" customFormat="1" ht="18.75" customHeight="1">
      <c r="A3" s="86"/>
      <c r="B3" s="323"/>
      <c r="O3" s="104" t="s">
        <v>21</v>
      </c>
    </row>
    <row r="4" spans="1:15" s="80" customFormat="1" ht="22.5" customHeight="1">
      <c r="A4" s="324" t="s">
        <v>22</v>
      </c>
      <c r="B4" s="325" t="s">
        <v>23</v>
      </c>
      <c r="C4" s="326"/>
      <c r="D4" s="326"/>
      <c r="E4" s="326"/>
      <c r="F4" s="326"/>
      <c r="G4" s="326"/>
      <c r="H4" s="326"/>
      <c r="I4" s="325" t="s">
        <v>24</v>
      </c>
      <c r="J4" s="326"/>
      <c r="K4" s="326"/>
      <c r="L4" s="326"/>
      <c r="M4" s="326"/>
      <c r="N4" s="326"/>
      <c r="O4" s="280" t="s">
        <v>25</v>
      </c>
    </row>
    <row r="5" spans="1:15" s="80" customFormat="1" ht="30.75" customHeight="1">
      <c r="A5" s="327"/>
      <c r="B5" s="328" t="s">
        <v>26</v>
      </c>
      <c r="C5" s="325" t="s">
        <v>27</v>
      </c>
      <c r="D5" s="329"/>
      <c r="E5" s="280" t="s">
        <v>28</v>
      </c>
      <c r="F5" s="280" t="s">
        <v>29</v>
      </c>
      <c r="G5" s="280" t="s">
        <v>30</v>
      </c>
      <c r="H5" s="280" t="s">
        <v>31</v>
      </c>
      <c r="I5" s="280" t="s">
        <v>26</v>
      </c>
      <c r="J5" s="339" t="s">
        <v>32</v>
      </c>
      <c r="K5" s="340"/>
      <c r="L5" s="340"/>
      <c r="M5" s="341"/>
      <c r="N5" s="280" t="s">
        <v>33</v>
      </c>
      <c r="O5" s="342"/>
    </row>
    <row r="6" spans="1:15" s="80" customFormat="1" ht="30.75" customHeight="1">
      <c r="A6" s="330"/>
      <c r="B6" s="331"/>
      <c r="C6" s="280" t="s">
        <v>34</v>
      </c>
      <c r="D6" s="280" t="s">
        <v>35</v>
      </c>
      <c r="E6" s="332"/>
      <c r="F6" s="332"/>
      <c r="G6" s="332"/>
      <c r="H6" s="332"/>
      <c r="I6" s="332"/>
      <c r="J6" s="343" t="s">
        <v>36</v>
      </c>
      <c r="K6" s="343" t="s">
        <v>37</v>
      </c>
      <c r="L6" s="343" t="s">
        <v>38</v>
      </c>
      <c r="M6" s="343" t="s">
        <v>39</v>
      </c>
      <c r="N6" s="332"/>
      <c r="O6" s="332"/>
    </row>
    <row r="7" spans="1:15" ht="35.25" customHeight="1">
      <c r="A7" s="333" t="s">
        <v>26</v>
      </c>
      <c r="B7" s="99">
        <f aca="true" t="shared" si="0" ref="B7:B13">SUM(C7:H7)</f>
        <v>4588.69</v>
      </c>
      <c r="C7" s="99">
        <f>SUM(C8:C13)</f>
        <v>4588.69</v>
      </c>
      <c r="D7" s="99">
        <f aca="true" t="shared" si="1" ref="D7:N7">SUM(D8:D13)</f>
        <v>0</v>
      </c>
      <c r="E7" s="99">
        <f t="shared" si="1"/>
        <v>0</v>
      </c>
      <c r="F7" s="99">
        <f t="shared" si="1"/>
        <v>0</v>
      </c>
      <c r="G7" s="99">
        <f t="shared" si="1"/>
        <v>0</v>
      </c>
      <c r="H7" s="99">
        <f t="shared" si="1"/>
        <v>0</v>
      </c>
      <c r="I7" s="99">
        <f>SUM(J7:N7)</f>
        <v>4588.6900000000005</v>
      </c>
      <c r="J7" s="99">
        <f t="shared" si="1"/>
        <v>0</v>
      </c>
      <c r="K7" s="99">
        <f t="shared" si="1"/>
        <v>641.78</v>
      </c>
      <c r="L7" s="99">
        <f t="shared" si="1"/>
        <v>143.01</v>
      </c>
      <c r="M7" s="99">
        <f t="shared" si="1"/>
        <v>79.75</v>
      </c>
      <c r="N7" s="99">
        <f t="shared" si="1"/>
        <v>3724.15</v>
      </c>
      <c r="O7" s="92"/>
    </row>
    <row r="8" spans="1:15" ht="39" customHeight="1">
      <c r="A8" s="334" t="s">
        <v>40</v>
      </c>
      <c r="B8" s="99">
        <f t="shared" si="0"/>
        <v>4588.69</v>
      </c>
      <c r="C8" s="99">
        <v>4588.69</v>
      </c>
      <c r="D8" s="99"/>
      <c r="E8" s="99"/>
      <c r="F8" s="99"/>
      <c r="G8" s="99"/>
      <c r="H8" s="99"/>
      <c r="I8" s="99">
        <f aca="true" t="shared" si="2" ref="I8:I13">SUM(J8:N8)</f>
        <v>4588.6900000000005</v>
      </c>
      <c r="J8" s="99"/>
      <c r="K8" s="99">
        <v>641.78</v>
      </c>
      <c r="L8" s="99">
        <v>143.01</v>
      </c>
      <c r="M8" s="99">
        <v>79.75</v>
      </c>
      <c r="N8" s="99">
        <v>3724.15</v>
      </c>
      <c r="O8" s="92"/>
    </row>
    <row r="9" spans="1:15" ht="30" customHeight="1">
      <c r="A9" s="334"/>
      <c r="B9" s="335">
        <f t="shared" si="0"/>
        <v>0</v>
      </c>
      <c r="C9" s="99"/>
      <c r="D9" s="99"/>
      <c r="E9" s="99"/>
      <c r="F9" s="99"/>
      <c r="G9" s="99"/>
      <c r="H9" s="99"/>
      <c r="I9" s="344">
        <f t="shared" si="2"/>
        <v>0</v>
      </c>
      <c r="J9" s="345"/>
      <c r="K9" s="345"/>
      <c r="L9" s="345"/>
      <c r="M9" s="345"/>
      <c r="N9" s="345"/>
      <c r="O9" s="92"/>
    </row>
    <row r="10" spans="1:15" ht="30" customHeight="1">
      <c r="A10" s="334"/>
      <c r="B10" s="335">
        <f t="shared" si="0"/>
        <v>0</v>
      </c>
      <c r="C10" s="98"/>
      <c r="D10" s="98"/>
      <c r="E10" s="98"/>
      <c r="F10" s="98"/>
      <c r="G10" s="98"/>
      <c r="H10" s="98"/>
      <c r="I10" s="344">
        <f t="shared" si="2"/>
        <v>0</v>
      </c>
      <c r="J10" s="345"/>
      <c r="K10" s="345"/>
      <c r="L10" s="345"/>
      <c r="M10" s="345"/>
      <c r="N10" s="345"/>
      <c r="O10" s="92"/>
    </row>
    <row r="11" spans="1:15" s="322" customFormat="1" ht="30" customHeight="1">
      <c r="A11" s="336"/>
      <c r="B11" s="335">
        <f t="shared" si="0"/>
        <v>0</v>
      </c>
      <c r="C11" s="337"/>
      <c r="D11" s="337"/>
      <c r="E11" s="337"/>
      <c r="F11" s="337"/>
      <c r="G11" s="337"/>
      <c r="H11" s="337"/>
      <c r="I11" s="344">
        <f t="shared" si="2"/>
        <v>0</v>
      </c>
      <c r="J11" s="337"/>
      <c r="K11" s="337"/>
      <c r="L11" s="337"/>
      <c r="M11" s="337"/>
      <c r="N11" s="337"/>
      <c r="O11" s="346"/>
    </row>
    <row r="12" spans="1:15" ht="30" customHeight="1">
      <c r="A12" s="92"/>
      <c r="B12" s="335">
        <f t="shared" si="0"/>
        <v>0</v>
      </c>
      <c r="C12" s="92"/>
      <c r="D12" s="92"/>
      <c r="E12" s="92"/>
      <c r="F12" s="92"/>
      <c r="G12" s="92"/>
      <c r="H12" s="92"/>
      <c r="I12" s="344">
        <f t="shared" si="2"/>
        <v>0</v>
      </c>
      <c r="J12" s="92"/>
      <c r="K12" s="92"/>
      <c r="L12" s="92"/>
      <c r="M12" s="92"/>
      <c r="N12" s="92"/>
      <c r="O12" s="92"/>
    </row>
    <row r="13" spans="1:15" ht="30" customHeight="1">
      <c r="A13" s="92"/>
      <c r="B13" s="335">
        <f t="shared" si="0"/>
        <v>0</v>
      </c>
      <c r="C13" s="92"/>
      <c r="D13" s="92"/>
      <c r="E13" s="92"/>
      <c r="F13" s="92"/>
      <c r="G13" s="92"/>
      <c r="H13" s="92"/>
      <c r="I13" s="344">
        <f t="shared" si="2"/>
        <v>0</v>
      </c>
      <c r="J13" s="92"/>
      <c r="K13" s="92"/>
      <c r="L13" s="92"/>
      <c r="M13" s="92"/>
      <c r="N13" s="92"/>
      <c r="O13" s="92"/>
    </row>
    <row r="14" spans="1:15" ht="30" customHeight="1">
      <c r="A14" s="338" t="s">
        <v>41</v>
      </c>
      <c r="B14" s="338"/>
      <c r="C14" s="338"/>
      <c r="D14" s="338"/>
      <c r="E14" s="338"/>
      <c r="F14" s="338"/>
      <c r="G14" s="338"/>
      <c r="H14" s="338"/>
      <c r="I14" s="338"/>
      <c r="J14" s="338"/>
      <c r="K14" s="338"/>
      <c r="L14" s="338"/>
      <c r="M14" s="338"/>
      <c r="N14" s="338"/>
      <c r="O14" s="338"/>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8">
      <selection activeCell="C15" sqref="C15"/>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83" customFormat="1" ht="14.25">
      <c r="A1" s="81" t="s">
        <v>42</v>
      </c>
      <c r="B1" s="308"/>
    </row>
    <row r="2" spans="1:8" s="303" customFormat="1" ht="27.75">
      <c r="A2" s="309" t="s">
        <v>20</v>
      </c>
      <c r="B2" s="309"/>
      <c r="C2" s="309"/>
      <c r="D2" s="309"/>
      <c r="E2" s="309"/>
      <c r="F2" s="309"/>
      <c r="G2" s="309"/>
      <c r="H2" s="309"/>
    </row>
    <row r="3" spans="1:8" s="304" customFormat="1" ht="14.25" customHeight="1">
      <c r="A3" s="310"/>
      <c r="B3" s="311"/>
      <c r="D3" s="312" t="s">
        <v>21</v>
      </c>
      <c r="E3" s="312"/>
      <c r="F3" s="312"/>
      <c r="G3" s="312"/>
      <c r="H3" s="312"/>
    </row>
    <row r="4" spans="1:8" s="305" customFormat="1" ht="18.75" customHeight="1">
      <c r="A4" s="313" t="s">
        <v>43</v>
      </c>
      <c r="B4" s="313"/>
      <c r="C4" s="313" t="s">
        <v>44</v>
      </c>
      <c r="D4" s="313"/>
      <c r="E4" s="313"/>
      <c r="F4" s="313"/>
      <c r="G4" s="313"/>
      <c r="H4" s="313"/>
    </row>
    <row r="5" spans="1:8" s="305" customFormat="1" ht="18.75" customHeight="1">
      <c r="A5" s="314" t="s">
        <v>45</v>
      </c>
      <c r="B5" s="315" t="s">
        <v>46</v>
      </c>
      <c r="C5" s="315" t="s">
        <v>47</v>
      </c>
      <c r="D5" s="314" t="s">
        <v>46</v>
      </c>
      <c r="E5" s="315" t="s">
        <v>48</v>
      </c>
      <c r="F5" s="315" t="s">
        <v>46</v>
      </c>
      <c r="G5" s="315" t="s">
        <v>49</v>
      </c>
      <c r="H5" s="315" t="s">
        <v>46</v>
      </c>
    </row>
    <row r="6" spans="1:8" s="306" customFormat="1" ht="14.25" customHeight="1">
      <c r="A6" s="316" t="s">
        <v>50</v>
      </c>
      <c r="B6" s="317">
        <v>4588.69</v>
      </c>
      <c r="C6" s="231" t="s">
        <v>51</v>
      </c>
      <c r="D6" s="317"/>
      <c r="E6" s="316" t="s">
        <v>52</v>
      </c>
      <c r="F6" s="317">
        <f>SUM(F7:F9)</f>
        <v>864.54</v>
      </c>
      <c r="G6" s="316" t="s">
        <v>53</v>
      </c>
      <c r="H6" s="317"/>
    </row>
    <row r="7" spans="1:8" s="306" customFormat="1" ht="14.25" customHeight="1">
      <c r="A7" s="316" t="s">
        <v>54</v>
      </c>
      <c r="B7" s="317">
        <v>0</v>
      </c>
      <c r="C7" s="237" t="s">
        <v>55</v>
      </c>
      <c r="D7" s="317"/>
      <c r="E7" s="316" t="s">
        <v>56</v>
      </c>
      <c r="F7" s="317">
        <v>641.78</v>
      </c>
      <c r="G7" s="316" t="s">
        <v>57</v>
      </c>
      <c r="H7" s="317"/>
    </row>
    <row r="8" spans="1:8" s="306" customFormat="1" ht="14.25" customHeight="1">
      <c r="A8" s="316" t="s">
        <v>58</v>
      </c>
      <c r="B8" s="317">
        <v>0</v>
      </c>
      <c r="C8" s="237" t="s">
        <v>59</v>
      </c>
      <c r="D8" s="317"/>
      <c r="E8" s="316" t="s">
        <v>60</v>
      </c>
      <c r="F8" s="317">
        <v>143.01</v>
      </c>
      <c r="G8" s="316" t="s">
        <v>61</v>
      </c>
      <c r="H8" s="317"/>
    </row>
    <row r="9" spans="1:8" s="306" customFormat="1" ht="14.25" customHeight="1">
      <c r="A9" s="316" t="s">
        <v>62</v>
      </c>
      <c r="B9" s="317">
        <v>0</v>
      </c>
      <c r="C9" s="237" t="s">
        <v>63</v>
      </c>
      <c r="D9" s="317"/>
      <c r="E9" s="316" t="s">
        <v>64</v>
      </c>
      <c r="F9" s="317">
        <v>79.75</v>
      </c>
      <c r="G9" s="316" t="s">
        <v>65</v>
      </c>
      <c r="H9" s="317"/>
    </row>
    <row r="10" spans="1:8" s="306" customFormat="1" ht="14.25" customHeight="1">
      <c r="A10" s="316" t="s">
        <v>66</v>
      </c>
      <c r="B10" s="317">
        <v>0</v>
      </c>
      <c r="C10" s="237" t="s">
        <v>67</v>
      </c>
      <c r="D10" s="317"/>
      <c r="E10" s="316" t="s">
        <v>68</v>
      </c>
      <c r="F10" s="317">
        <f>SUM(F11:F20)</f>
        <v>3724.15</v>
      </c>
      <c r="G10" s="316" t="s">
        <v>69</v>
      </c>
      <c r="H10" s="317">
        <v>4508.94</v>
      </c>
    </row>
    <row r="11" spans="1:8" s="306" customFormat="1" ht="14.25" customHeight="1">
      <c r="A11" s="316"/>
      <c r="B11" s="317"/>
      <c r="C11" s="237" t="s">
        <v>70</v>
      </c>
      <c r="D11" s="317"/>
      <c r="E11" s="316" t="s">
        <v>71</v>
      </c>
      <c r="F11" s="317">
        <v>0</v>
      </c>
      <c r="G11" s="316" t="s">
        <v>72</v>
      </c>
      <c r="H11" s="317"/>
    </row>
    <row r="12" spans="1:8" s="306" customFormat="1" ht="14.25" customHeight="1">
      <c r="A12" s="316"/>
      <c r="B12" s="317"/>
      <c r="C12" s="237" t="s">
        <v>73</v>
      </c>
      <c r="D12" s="317"/>
      <c r="E12" s="316" t="s">
        <v>74</v>
      </c>
      <c r="F12" s="317">
        <v>3724.15</v>
      </c>
      <c r="G12" s="316" t="s">
        <v>75</v>
      </c>
      <c r="H12" s="317"/>
    </row>
    <row r="13" spans="1:8" s="306" customFormat="1" ht="14.25" customHeight="1">
      <c r="A13" s="316"/>
      <c r="B13" s="317"/>
      <c r="C13" s="237" t="s">
        <v>76</v>
      </c>
      <c r="D13" s="317">
        <v>79.75</v>
      </c>
      <c r="E13" s="316" t="s">
        <v>77</v>
      </c>
      <c r="F13" s="317">
        <v>0</v>
      </c>
      <c r="G13" s="316" t="s">
        <v>78</v>
      </c>
      <c r="H13" s="317"/>
    </row>
    <row r="14" spans="1:8" s="306" customFormat="1" ht="14.25" customHeight="1">
      <c r="A14" s="316"/>
      <c r="B14" s="317"/>
      <c r="C14" s="237" t="s">
        <v>79</v>
      </c>
      <c r="D14" s="317">
        <v>0</v>
      </c>
      <c r="E14" s="316" t="s">
        <v>80</v>
      </c>
      <c r="F14" s="317">
        <v>0</v>
      </c>
      <c r="G14" s="316" t="s">
        <v>81</v>
      </c>
      <c r="H14" s="317">
        <v>79.75</v>
      </c>
    </row>
    <row r="15" spans="1:8" s="306" customFormat="1" ht="14.25" customHeight="1">
      <c r="A15" s="316"/>
      <c r="B15" s="317"/>
      <c r="C15" s="241" t="s">
        <v>82</v>
      </c>
      <c r="D15" s="317">
        <v>4452.9</v>
      </c>
      <c r="E15" s="316" t="s">
        <v>83</v>
      </c>
      <c r="F15" s="317">
        <v>0</v>
      </c>
      <c r="G15" s="316" t="s">
        <v>84</v>
      </c>
      <c r="H15" s="317">
        <v>0</v>
      </c>
    </row>
    <row r="16" spans="1:8" s="306" customFormat="1" ht="14.25" customHeight="1">
      <c r="A16" s="316"/>
      <c r="B16" s="317"/>
      <c r="C16" s="243" t="s">
        <v>85</v>
      </c>
      <c r="D16" s="317">
        <v>0</v>
      </c>
      <c r="E16" s="316" t="s">
        <v>86</v>
      </c>
      <c r="F16" s="317">
        <v>0</v>
      </c>
      <c r="G16" s="316" t="s">
        <v>87</v>
      </c>
      <c r="H16" s="317">
        <v>0</v>
      </c>
    </row>
    <row r="17" spans="1:8" s="306" customFormat="1" ht="14.25" customHeight="1">
      <c r="A17" s="316"/>
      <c r="B17" s="317"/>
      <c r="C17" s="243" t="s">
        <v>88</v>
      </c>
      <c r="D17" s="317">
        <v>0</v>
      </c>
      <c r="E17" s="316" t="s">
        <v>89</v>
      </c>
      <c r="F17" s="317">
        <v>0</v>
      </c>
      <c r="G17" s="316" t="s">
        <v>90</v>
      </c>
      <c r="H17" s="317">
        <v>0</v>
      </c>
    </row>
    <row r="18" spans="1:8" s="306" customFormat="1" ht="14.25" customHeight="1">
      <c r="A18" s="316"/>
      <c r="B18" s="317"/>
      <c r="C18" s="243" t="s">
        <v>91</v>
      </c>
      <c r="D18" s="317"/>
      <c r="E18" s="316" t="s">
        <v>92</v>
      </c>
      <c r="F18" s="317">
        <v>0</v>
      </c>
      <c r="G18" s="316" t="s">
        <v>93</v>
      </c>
      <c r="H18" s="317">
        <v>0</v>
      </c>
    </row>
    <row r="19" spans="1:8" s="306" customFormat="1" ht="14.25" customHeight="1">
      <c r="A19" s="316"/>
      <c r="B19" s="317"/>
      <c r="C19" s="245" t="s">
        <v>94</v>
      </c>
      <c r="D19" s="317">
        <v>0</v>
      </c>
      <c r="E19" s="316" t="s">
        <v>95</v>
      </c>
      <c r="F19" s="317">
        <v>0</v>
      </c>
      <c r="G19" s="316" t="s">
        <v>96</v>
      </c>
      <c r="H19" s="317">
        <v>0</v>
      </c>
    </row>
    <row r="20" spans="1:8" s="306" customFormat="1" ht="14.25" customHeight="1">
      <c r="A20" s="316"/>
      <c r="B20" s="318"/>
      <c r="C20" s="245" t="s">
        <v>97</v>
      </c>
      <c r="D20" s="317">
        <v>0</v>
      </c>
      <c r="E20" s="316" t="s">
        <v>98</v>
      </c>
      <c r="F20" s="317">
        <v>0</v>
      </c>
      <c r="G20" s="316" t="s">
        <v>99</v>
      </c>
      <c r="H20" s="317">
        <v>0</v>
      </c>
    </row>
    <row r="21" spans="1:8" s="306" customFormat="1" ht="14.25" customHeight="1">
      <c r="A21" s="316"/>
      <c r="B21" s="318"/>
      <c r="C21" s="245" t="s">
        <v>100</v>
      </c>
      <c r="D21" s="317">
        <v>0</v>
      </c>
      <c r="E21" s="316" t="s">
        <v>101</v>
      </c>
      <c r="F21" s="317">
        <v>0</v>
      </c>
      <c r="G21" s="316"/>
      <c r="H21" s="318"/>
    </row>
    <row r="22" spans="1:8" s="306" customFormat="1" ht="14.25" customHeight="1">
      <c r="A22" s="316"/>
      <c r="B22" s="318"/>
      <c r="C22" s="245" t="s">
        <v>102</v>
      </c>
      <c r="D22" s="317">
        <v>0</v>
      </c>
      <c r="E22" s="316"/>
      <c r="F22" s="318"/>
      <c r="G22" s="316"/>
      <c r="H22" s="318"/>
    </row>
    <row r="23" spans="1:8" s="306" customFormat="1" ht="14.25" customHeight="1">
      <c r="A23" s="316"/>
      <c r="B23" s="318"/>
      <c r="C23" s="245" t="s">
        <v>103</v>
      </c>
      <c r="D23" s="317">
        <v>0</v>
      </c>
      <c r="E23" s="316"/>
      <c r="F23" s="318"/>
      <c r="G23" s="316"/>
      <c r="H23" s="318"/>
    </row>
    <row r="24" spans="1:8" s="306" customFormat="1" ht="14.25" customHeight="1">
      <c r="A24" s="316"/>
      <c r="B24" s="318"/>
      <c r="C24" s="245" t="s">
        <v>104</v>
      </c>
      <c r="D24" s="317">
        <v>0</v>
      </c>
      <c r="E24" s="316"/>
      <c r="F24" s="318"/>
      <c r="G24" s="316"/>
      <c r="H24" s="318"/>
    </row>
    <row r="25" spans="1:8" s="306" customFormat="1" ht="14.25" customHeight="1">
      <c r="A25" s="316"/>
      <c r="B25" s="318"/>
      <c r="C25" s="243" t="s">
        <v>105</v>
      </c>
      <c r="D25" s="317">
        <v>56.04</v>
      </c>
      <c r="E25" s="316"/>
      <c r="F25" s="318"/>
      <c r="G25" s="316"/>
      <c r="H25" s="318"/>
    </row>
    <row r="26" spans="1:8" s="306" customFormat="1" ht="14.25" customHeight="1">
      <c r="A26" s="316"/>
      <c r="B26" s="318"/>
      <c r="C26" s="243" t="s">
        <v>106</v>
      </c>
      <c r="D26" s="317">
        <v>0</v>
      </c>
      <c r="E26" s="316"/>
      <c r="F26" s="318"/>
      <c r="G26" s="316"/>
      <c r="H26" s="318"/>
    </row>
    <row r="27" spans="1:8" s="306" customFormat="1" ht="14.25" customHeight="1">
      <c r="A27" s="316"/>
      <c r="B27" s="318"/>
      <c r="C27" s="243" t="s">
        <v>107</v>
      </c>
      <c r="D27" s="317">
        <v>0</v>
      </c>
      <c r="E27" s="316"/>
      <c r="F27" s="318"/>
      <c r="G27" s="316"/>
      <c r="H27" s="318"/>
    </row>
    <row r="28" spans="1:8" s="306" customFormat="1" ht="14.25" customHeight="1">
      <c r="A28" s="316"/>
      <c r="B28" s="318"/>
      <c r="C28" s="243" t="s">
        <v>108</v>
      </c>
      <c r="D28" s="317">
        <v>0</v>
      </c>
      <c r="E28" s="316"/>
      <c r="F28" s="318"/>
      <c r="G28" s="316"/>
      <c r="H28" s="318"/>
    </row>
    <row r="29" spans="1:8" s="306" customFormat="1" ht="14.25" customHeight="1">
      <c r="A29" s="316"/>
      <c r="B29" s="318"/>
      <c r="C29" s="243" t="s">
        <v>109</v>
      </c>
      <c r="D29" s="317">
        <v>0</v>
      </c>
      <c r="E29" s="316"/>
      <c r="F29" s="318"/>
      <c r="G29" s="316"/>
      <c r="H29" s="318"/>
    </row>
    <row r="30" spans="1:8" s="306" customFormat="1" ht="14.25" customHeight="1">
      <c r="A30" s="316"/>
      <c r="B30" s="318"/>
      <c r="C30" s="248" t="s">
        <v>110</v>
      </c>
      <c r="D30" s="317">
        <v>0</v>
      </c>
      <c r="E30" s="316"/>
      <c r="F30" s="318"/>
      <c r="G30" s="316"/>
      <c r="H30" s="318"/>
    </row>
    <row r="31" spans="1:8" s="306" customFormat="1" ht="14.25" customHeight="1">
      <c r="A31" s="316"/>
      <c r="B31" s="318"/>
      <c r="C31" s="231" t="s">
        <v>111</v>
      </c>
      <c r="D31" s="317">
        <v>0</v>
      </c>
      <c r="E31" s="316"/>
      <c r="F31" s="318"/>
      <c r="G31" s="316"/>
      <c r="H31" s="318"/>
    </row>
    <row r="32" spans="1:8" s="306" customFormat="1" ht="14.25" customHeight="1">
      <c r="A32" s="316"/>
      <c r="B32" s="318"/>
      <c r="C32" s="99" t="s">
        <v>112</v>
      </c>
      <c r="D32" s="317">
        <v>0</v>
      </c>
      <c r="E32" s="316"/>
      <c r="F32" s="318"/>
      <c r="G32" s="316"/>
      <c r="H32" s="318"/>
    </row>
    <row r="33" spans="1:8" s="306" customFormat="1" ht="14.25" customHeight="1">
      <c r="A33" s="316"/>
      <c r="B33" s="318"/>
      <c r="C33" s="231" t="s">
        <v>113</v>
      </c>
      <c r="D33" s="317">
        <v>0</v>
      </c>
      <c r="E33" s="316"/>
      <c r="F33" s="318"/>
      <c r="G33" s="316"/>
      <c r="H33" s="318"/>
    </row>
    <row r="34" spans="1:8" s="306" customFormat="1" ht="14.25" customHeight="1">
      <c r="A34" s="316"/>
      <c r="B34" s="318"/>
      <c r="C34" s="231" t="s">
        <v>114</v>
      </c>
      <c r="D34" s="317">
        <v>0</v>
      </c>
      <c r="E34" s="316"/>
      <c r="F34" s="318"/>
      <c r="G34" s="316"/>
      <c r="H34" s="318"/>
    </row>
    <row r="35" spans="1:8" s="306" customFormat="1" ht="14.25" customHeight="1">
      <c r="A35" s="316"/>
      <c r="B35" s="318"/>
      <c r="C35" s="231" t="s">
        <v>115</v>
      </c>
      <c r="D35" s="317"/>
      <c r="E35" s="316"/>
      <c r="F35" s="318"/>
      <c r="G35" s="316"/>
      <c r="H35" s="318"/>
    </row>
    <row r="36" spans="1:8" s="307" customFormat="1" ht="14.25" customHeight="1">
      <c r="A36" s="319" t="s">
        <v>116</v>
      </c>
      <c r="B36" s="320">
        <f>SUM(B6:B10)</f>
        <v>4588.69</v>
      </c>
      <c r="C36" s="319" t="s">
        <v>117</v>
      </c>
      <c r="D36" s="320">
        <f>SUM(D6:D34)</f>
        <v>4588.69</v>
      </c>
      <c r="E36" s="319" t="s">
        <v>117</v>
      </c>
      <c r="F36" s="320">
        <f>F6+F10+F21</f>
        <v>4588.6900000000005</v>
      </c>
      <c r="G36" s="319" t="s">
        <v>117</v>
      </c>
      <c r="H36" s="320">
        <f>SUM(H6:H20)</f>
        <v>4588.69</v>
      </c>
    </row>
    <row r="37" spans="1:8" s="303" customFormat="1" ht="14.25" customHeight="1">
      <c r="A37" s="321" t="s">
        <v>118</v>
      </c>
      <c r="B37" s="321"/>
      <c r="C37" s="321"/>
      <c r="D37" s="321"/>
      <c r="E37" s="321"/>
      <c r="F37" s="321"/>
      <c r="G37" s="321"/>
      <c r="H37" s="321"/>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E13" sqref="E13"/>
    </sheetView>
  </sheetViews>
  <sheetFormatPr defaultColWidth="9.00390625" defaultRowHeight="14.25"/>
  <cols>
    <col min="1" max="1" width="13.25390625" style="83" customWidth="1"/>
    <col min="2" max="2" width="17.25390625" style="83" customWidth="1"/>
    <col min="3" max="3" width="13.50390625" style="84" customWidth="1"/>
    <col min="4" max="4" width="10.875" style="84" customWidth="1"/>
    <col min="5" max="5" width="15.375" style="83" customWidth="1"/>
    <col min="6" max="6" width="9.00390625" style="83" customWidth="1"/>
    <col min="7" max="7" width="14.625" style="83" customWidth="1"/>
    <col min="8" max="8" width="8.375" style="83" customWidth="1"/>
    <col min="9" max="16384" width="9.00390625" style="83" customWidth="1"/>
  </cols>
  <sheetData>
    <row r="1" ht="23.25" customHeight="1">
      <c r="A1" s="81" t="s">
        <v>119</v>
      </c>
    </row>
    <row r="2" spans="1:9" ht="29.25" customHeight="1">
      <c r="A2" s="85" t="s">
        <v>120</v>
      </c>
      <c r="B2" s="85"/>
      <c r="C2" s="85"/>
      <c r="D2" s="85"/>
      <c r="E2" s="85"/>
      <c r="F2" s="85"/>
      <c r="G2" s="85"/>
      <c r="H2" s="85"/>
      <c r="I2" s="85"/>
    </row>
    <row r="3" spans="1:9" ht="18.75" customHeight="1">
      <c r="A3" s="273"/>
      <c r="B3" s="273"/>
      <c r="C3" s="297"/>
      <c r="D3" s="261"/>
      <c r="E3" s="261"/>
      <c r="F3" s="261"/>
      <c r="G3" s="261"/>
      <c r="H3" s="275" t="s">
        <v>21</v>
      </c>
      <c r="I3" s="275"/>
    </row>
    <row r="4" spans="1:9" s="295" customFormat="1" ht="48.75" customHeight="1">
      <c r="A4" s="88" t="s">
        <v>121</v>
      </c>
      <c r="B4" s="88" t="s">
        <v>122</v>
      </c>
      <c r="C4" s="88" t="s">
        <v>26</v>
      </c>
      <c r="D4" s="298" t="s">
        <v>34</v>
      </c>
      <c r="E4" s="298" t="s">
        <v>35</v>
      </c>
      <c r="F4" s="91" t="s">
        <v>28</v>
      </c>
      <c r="G4" s="91" t="s">
        <v>123</v>
      </c>
      <c r="H4" s="298" t="s">
        <v>30</v>
      </c>
      <c r="I4" s="298" t="s">
        <v>31</v>
      </c>
    </row>
    <row r="5" spans="1:9" s="296" customFormat="1" ht="27" customHeight="1">
      <c r="A5" s="276"/>
      <c r="B5" s="276" t="s">
        <v>26</v>
      </c>
      <c r="C5" s="277">
        <f aca="true" t="shared" si="0" ref="C5:C13">SUM(D5:I5)</f>
        <v>4588.69</v>
      </c>
      <c r="D5" s="299">
        <f aca="true" t="shared" si="1" ref="D5:I5">SUM(D6:D13)</f>
        <v>4588.69</v>
      </c>
      <c r="E5" s="299">
        <f t="shared" si="1"/>
        <v>0</v>
      </c>
      <c r="F5" s="299">
        <f t="shared" si="1"/>
        <v>0</v>
      </c>
      <c r="G5" s="299">
        <f t="shared" si="1"/>
        <v>0</v>
      </c>
      <c r="H5" s="299">
        <f t="shared" si="1"/>
        <v>0</v>
      </c>
      <c r="I5" s="299">
        <f t="shared" si="1"/>
        <v>0</v>
      </c>
    </row>
    <row r="6" spans="1:9" ht="27" customHeight="1">
      <c r="A6" s="208" t="s">
        <v>124</v>
      </c>
      <c r="B6" s="300" t="s">
        <v>125</v>
      </c>
      <c r="C6" s="278">
        <f t="shared" si="0"/>
        <v>79.75</v>
      </c>
      <c r="D6" s="281">
        <v>79.75</v>
      </c>
      <c r="E6" s="92"/>
      <c r="F6" s="92"/>
      <c r="G6" s="92"/>
      <c r="H6" s="92"/>
      <c r="I6" s="92"/>
    </row>
    <row r="7" spans="1:9" ht="27" customHeight="1">
      <c r="A7" s="208" t="s">
        <v>126</v>
      </c>
      <c r="B7" s="164" t="s">
        <v>127</v>
      </c>
      <c r="C7" s="278">
        <f t="shared" si="0"/>
        <v>3724.15</v>
      </c>
      <c r="D7" s="281">
        <v>3724.15</v>
      </c>
      <c r="E7" s="92"/>
      <c r="F7" s="92"/>
      <c r="G7" s="92"/>
      <c r="H7" s="92"/>
      <c r="I7" s="92"/>
    </row>
    <row r="8" spans="1:9" ht="27" customHeight="1">
      <c r="A8" s="208" t="s">
        <v>128</v>
      </c>
      <c r="B8" s="164" t="s">
        <v>129</v>
      </c>
      <c r="C8" s="278">
        <f t="shared" si="0"/>
        <v>728.75</v>
      </c>
      <c r="D8" s="281">
        <v>728.75</v>
      </c>
      <c r="E8" s="92"/>
      <c r="F8" s="92"/>
      <c r="G8" s="92"/>
      <c r="H8" s="92"/>
      <c r="I8" s="92"/>
    </row>
    <row r="9" spans="1:9" ht="27" customHeight="1">
      <c r="A9" s="208" t="s">
        <v>130</v>
      </c>
      <c r="B9" s="164" t="s">
        <v>131</v>
      </c>
      <c r="C9" s="278">
        <f t="shared" si="0"/>
        <v>56.04</v>
      </c>
      <c r="D9" s="301">
        <v>56.04</v>
      </c>
      <c r="E9" s="283"/>
      <c r="F9" s="92"/>
      <c r="G9" s="92"/>
      <c r="H9" s="92"/>
      <c r="I9" s="92"/>
    </row>
    <row r="10" spans="1:9" s="172" customFormat="1" ht="27" customHeight="1">
      <c r="A10" s="282"/>
      <c r="B10" s="282"/>
      <c r="C10" s="278">
        <f t="shared" si="0"/>
        <v>0</v>
      </c>
      <c r="D10" s="210"/>
      <c r="E10" s="210"/>
      <c r="F10" s="210"/>
      <c r="G10" s="284"/>
      <c r="H10" s="284"/>
      <c r="I10" s="284"/>
    </row>
    <row r="11" spans="1:9" s="172" customFormat="1" ht="27" customHeight="1">
      <c r="A11" s="282"/>
      <c r="B11" s="282"/>
      <c r="C11" s="278">
        <f t="shared" si="0"/>
        <v>0</v>
      </c>
      <c r="D11" s="210"/>
      <c r="E11" s="210"/>
      <c r="F11" s="210"/>
      <c r="G11" s="284"/>
      <c r="H11" s="284"/>
      <c r="I11" s="284"/>
    </row>
    <row r="12" spans="1:9" s="172" customFormat="1" ht="27" customHeight="1">
      <c r="A12" s="282"/>
      <c r="B12" s="282"/>
      <c r="C12" s="278">
        <f t="shared" si="0"/>
        <v>0</v>
      </c>
      <c r="D12" s="210"/>
      <c r="E12" s="210"/>
      <c r="F12" s="210"/>
      <c r="G12" s="284"/>
      <c r="H12" s="284"/>
      <c r="I12" s="284"/>
    </row>
    <row r="13" spans="1:9" s="172" customFormat="1" ht="27" customHeight="1">
      <c r="A13" s="282"/>
      <c r="B13" s="282"/>
      <c r="C13" s="190">
        <f t="shared" si="0"/>
        <v>0</v>
      </c>
      <c r="D13" s="210"/>
      <c r="E13" s="210"/>
      <c r="F13" s="210"/>
      <c r="G13" s="284"/>
      <c r="H13" s="284"/>
      <c r="I13" s="284"/>
    </row>
    <row r="14" spans="1:9" ht="28.5" customHeight="1">
      <c r="A14" s="102" t="s">
        <v>118</v>
      </c>
      <c r="B14" s="102"/>
      <c r="C14" s="103"/>
      <c r="D14" s="103"/>
      <c r="E14" s="102"/>
      <c r="F14" s="102"/>
      <c r="G14" s="102"/>
      <c r="H14" s="102"/>
      <c r="I14" s="102"/>
    </row>
    <row r="15" spans="4:5" ht="14.25">
      <c r="D15" s="302"/>
      <c r="E15" s="286"/>
    </row>
    <row r="16" spans="4:5" ht="14.25">
      <c r="D16" s="302"/>
      <c r="E16" s="286"/>
    </row>
    <row r="17" spans="4:5" ht="14.25">
      <c r="D17" s="302"/>
      <c r="E17" s="286"/>
    </row>
    <row r="18" spans="4:5" ht="14.25">
      <c r="D18" s="302"/>
      <c r="E18" s="286"/>
    </row>
    <row r="19" spans="4:5" ht="14.25">
      <c r="D19" s="302"/>
      <c r="E19" s="286"/>
    </row>
    <row r="20" spans="4:5" ht="14.25">
      <c r="D20" s="302"/>
      <c r="E20" s="286"/>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5"/>
  <sheetViews>
    <sheetView showZeros="0" workbookViewId="0" topLeftCell="A1">
      <selection activeCell="G9" sqref="G9"/>
    </sheetView>
  </sheetViews>
  <sheetFormatPr defaultColWidth="9.00390625" defaultRowHeight="14.25"/>
  <cols>
    <col min="1" max="1" width="12.125" style="0" customWidth="1"/>
    <col min="2" max="2" width="16.00390625" style="0" customWidth="1"/>
    <col min="3" max="5" width="9.25390625" style="0" bestFit="1" customWidth="1"/>
    <col min="6" max="6" width="9.875" style="0" customWidth="1"/>
  </cols>
  <sheetData>
    <row r="1" s="83" customFormat="1" ht="23.25" customHeight="1">
      <c r="A1" s="81" t="s">
        <v>132</v>
      </c>
    </row>
    <row r="2" spans="1:14" s="83" customFormat="1" ht="29.25" customHeight="1">
      <c r="A2" s="259" t="s">
        <v>133</v>
      </c>
      <c r="B2" s="259"/>
      <c r="C2" s="259"/>
      <c r="D2" s="259"/>
      <c r="E2" s="259"/>
      <c r="F2" s="259"/>
      <c r="G2" s="259"/>
      <c r="H2" s="259"/>
      <c r="I2" s="259"/>
      <c r="J2" s="259"/>
      <c r="K2" s="259"/>
      <c r="L2" s="259"/>
      <c r="M2" s="259"/>
      <c r="N2" s="259"/>
    </row>
    <row r="3" spans="1:14" s="83" customFormat="1" ht="29.25" customHeight="1">
      <c r="A3" s="273"/>
      <c r="B3" s="273"/>
      <c r="C3" s="261"/>
      <c r="D3" s="261"/>
      <c r="M3" s="275" t="s">
        <v>21</v>
      </c>
      <c r="N3" s="275"/>
    </row>
    <row r="4" spans="1:28" s="148" customFormat="1" ht="27" customHeight="1">
      <c r="A4" s="88" t="s">
        <v>121</v>
      </c>
      <c r="B4" s="88" t="s">
        <v>122</v>
      </c>
      <c r="C4" s="287" t="s">
        <v>26</v>
      </c>
      <c r="D4" s="288" t="s">
        <v>134</v>
      </c>
      <c r="E4" s="288"/>
      <c r="F4" s="288"/>
      <c r="G4" s="287" t="s">
        <v>135</v>
      </c>
      <c r="H4" s="288" t="s">
        <v>123</v>
      </c>
      <c r="I4" s="288"/>
      <c r="J4" s="288"/>
      <c r="K4" s="288"/>
      <c r="L4" s="288"/>
      <c r="M4" s="288" t="s">
        <v>136</v>
      </c>
      <c r="N4" s="288" t="s">
        <v>137</v>
      </c>
      <c r="O4" s="294"/>
      <c r="P4" s="294"/>
      <c r="Q4" s="294"/>
      <c r="R4" s="294"/>
      <c r="S4" s="294"/>
      <c r="T4" s="294"/>
      <c r="U4" s="294"/>
      <c r="V4" s="294"/>
      <c r="W4" s="294"/>
      <c r="X4" s="294"/>
      <c r="Y4" s="294"/>
      <c r="Z4" s="294"/>
      <c r="AA4" s="294"/>
      <c r="AB4" s="294"/>
    </row>
    <row r="5" spans="1:28" s="148" customFormat="1" ht="57.75" customHeight="1">
      <c r="A5" s="90"/>
      <c r="B5" s="90"/>
      <c r="C5" s="287"/>
      <c r="D5" s="288" t="s">
        <v>36</v>
      </c>
      <c r="E5" s="288" t="s">
        <v>138</v>
      </c>
      <c r="F5" s="288" t="s">
        <v>139</v>
      </c>
      <c r="G5" s="287"/>
      <c r="H5" s="289" t="s">
        <v>36</v>
      </c>
      <c r="I5" s="288" t="s">
        <v>140</v>
      </c>
      <c r="J5" s="288" t="s">
        <v>141</v>
      </c>
      <c r="K5" s="288" t="s">
        <v>142</v>
      </c>
      <c r="L5" s="288" t="s">
        <v>143</v>
      </c>
      <c r="M5" s="288"/>
      <c r="N5" s="288"/>
      <c r="O5" s="294"/>
      <c r="P5" s="294"/>
      <c r="Q5" s="294"/>
      <c r="R5" s="294"/>
      <c r="S5" s="294"/>
      <c r="T5" s="294"/>
      <c r="U5" s="294"/>
      <c r="V5" s="294"/>
      <c r="W5" s="294"/>
      <c r="X5" s="294"/>
      <c r="Y5" s="294"/>
      <c r="Z5" s="294"/>
      <c r="AA5" s="294"/>
      <c r="AB5" s="294"/>
    </row>
    <row r="6" spans="1:14" s="149" customFormat="1" ht="27" customHeight="1">
      <c r="A6" s="290" t="s">
        <v>144</v>
      </c>
      <c r="B6" s="291"/>
      <c r="C6" s="292">
        <f>SUM(C7:C13)</f>
        <v>4588.69</v>
      </c>
      <c r="D6" s="292">
        <f>SUM(D7:D13)</f>
        <v>4588.69</v>
      </c>
      <c r="E6" s="292">
        <f>SUM(E7:E13)</f>
        <v>4588.69</v>
      </c>
      <c r="F6" s="293"/>
      <c r="G6" s="293"/>
      <c r="H6" s="293">
        <f>SUM(I6:L6)</f>
        <v>0</v>
      </c>
      <c r="I6" s="293"/>
      <c r="J6" s="293"/>
      <c r="K6" s="293"/>
      <c r="L6" s="293"/>
      <c r="M6" s="293"/>
      <c r="N6" s="293"/>
    </row>
    <row r="7" spans="1:14" ht="27" customHeight="1">
      <c r="A7" s="270">
        <v>2080502</v>
      </c>
      <c r="B7" s="270" t="s">
        <v>125</v>
      </c>
      <c r="C7" s="209">
        <f>D7</f>
        <v>79.75</v>
      </c>
      <c r="D7" s="209">
        <f>E7</f>
        <v>79.75</v>
      </c>
      <c r="E7" s="209">
        <v>79.75</v>
      </c>
      <c r="F7" s="267"/>
      <c r="G7" s="267"/>
      <c r="H7" s="267"/>
      <c r="I7" s="267"/>
      <c r="J7" s="267"/>
      <c r="K7" s="267"/>
      <c r="L7" s="267"/>
      <c r="M7" s="267"/>
      <c r="N7" s="267"/>
    </row>
    <row r="8" spans="1:14" ht="27" customHeight="1">
      <c r="A8" s="270">
        <v>2101506</v>
      </c>
      <c r="B8" s="164" t="s">
        <v>127</v>
      </c>
      <c r="C8" s="209">
        <f>D8</f>
        <v>3724.15</v>
      </c>
      <c r="D8" s="209">
        <f>E8</f>
        <v>3724.15</v>
      </c>
      <c r="E8" s="209">
        <v>3724.15</v>
      </c>
      <c r="F8" s="267"/>
      <c r="G8" s="267"/>
      <c r="H8" s="267"/>
      <c r="I8" s="267"/>
      <c r="J8" s="267"/>
      <c r="K8" s="267"/>
      <c r="L8" s="267"/>
      <c r="M8" s="267"/>
      <c r="N8" s="267"/>
    </row>
    <row r="9" spans="1:14" ht="27" customHeight="1">
      <c r="A9" s="270">
        <v>2101550</v>
      </c>
      <c r="B9" s="164" t="s">
        <v>129</v>
      </c>
      <c r="C9" s="209">
        <f>D9</f>
        <v>728.75</v>
      </c>
      <c r="D9" s="209">
        <f>E9</f>
        <v>728.75</v>
      </c>
      <c r="E9" s="209">
        <v>728.75</v>
      </c>
      <c r="F9" s="267"/>
      <c r="G9" s="267"/>
      <c r="H9" s="267"/>
      <c r="I9" s="267"/>
      <c r="J9" s="267"/>
      <c r="K9" s="267"/>
      <c r="L9" s="267"/>
      <c r="M9" s="267"/>
      <c r="N9" s="267"/>
    </row>
    <row r="10" spans="1:14" ht="27" customHeight="1">
      <c r="A10" s="270">
        <v>2210201</v>
      </c>
      <c r="B10" s="164" t="s">
        <v>131</v>
      </c>
      <c r="C10" s="209">
        <f>D10</f>
        <v>56.04</v>
      </c>
      <c r="D10" s="209">
        <f>E10</f>
        <v>56.04</v>
      </c>
      <c r="E10" s="209">
        <v>56.04</v>
      </c>
      <c r="F10" s="267"/>
      <c r="G10" s="267"/>
      <c r="H10" s="267"/>
      <c r="I10" s="267"/>
      <c r="J10" s="267"/>
      <c r="K10" s="267"/>
      <c r="L10" s="267"/>
      <c r="M10" s="267"/>
      <c r="N10" s="267"/>
    </row>
    <row r="11" spans="1:14" ht="27" customHeight="1">
      <c r="A11" s="267"/>
      <c r="B11" s="267"/>
      <c r="C11" s="267"/>
      <c r="D11" s="267"/>
      <c r="E11" s="267"/>
      <c r="F11" s="267"/>
      <c r="G11" s="267"/>
      <c r="H11" s="267"/>
      <c r="I11" s="267"/>
      <c r="J11" s="267"/>
      <c r="K11" s="267"/>
      <c r="L11" s="267"/>
      <c r="M11" s="267"/>
      <c r="N11" s="267"/>
    </row>
    <row r="12" spans="1:14" ht="27" customHeight="1">
      <c r="A12" s="267"/>
      <c r="B12" s="267"/>
      <c r="C12" s="267"/>
      <c r="D12" s="267"/>
      <c r="E12" s="267"/>
      <c r="F12" s="267"/>
      <c r="G12" s="267"/>
      <c r="H12" s="267"/>
      <c r="I12" s="267"/>
      <c r="J12" s="267"/>
      <c r="K12" s="267"/>
      <c r="L12" s="267"/>
      <c r="M12" s="267"/>
      <c r="N12" s="267"/>
    </row>
    <row r="13" spans="1:14" ht="27" customHeight="1">
      <c r="A13" s="267"/>
      <c r="B13" s="267"/>
      <c r="C13" s="267"/>
      <c r="D13" s="267"/>
      <c r="E13" s="267"/>
      <c r="F13" s="267"/>
      <c r="G13" s="267"/>
      <c r="H13" s="267"/>
      <c r="I13" s="267"/>
      <c r="J13" s="267"/>
      <c r="K13" s="267"/>
      <c r="L13" s="267"/>
      <c r="M13" s="267"/>
      <c r="N13" s="267"/>
    </row>
    <row r="14" spans="1:14" ht="27" customHeight="1">
      <c r="A14" s="267"/>
      <c r="B14" s="267"/>
      <c r="C14" s="267"/>
      <c r="D14" s="267"/>
      <c r="E14" s="267"/>
      <c r="F14" s="267"/>
      <c r="G14" s="267"/>
      <c r="H14" s="267"/>
      <c r="I14" s="267"/>
      <c r="J14" s="267"/>
      <c r="K14" s="267"/>
      <c r="L14" s="267"/>
      <c r="M14" s="267"/>
      <c r="N14" s="267"/>
    </row>
    <row r="15" spans="1:7" s="83" customFormat="1" ht="28.5" customHeight="1">
      <c r="A15" s="102"/>
      <c r="B15" s="102"/>
      <c r="C15" s="102"/>
      <c r="D15" s="102"/>
      <c r="E15" s="102"/>
      <c r="F15" s="102"/>
      <c r="G15" s="102"/>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F11" sqref="F11"/>
    </sheetView>
  </sheetViews>
  <sheetFormatPr defaultColWidth="9.00390625" defaultRowHeight="14.25"/>
  <cols>
    <col min="1" max="1" width="14.00390625" style="83" customWidth="1"/>
    <col min="2" max="2" width="20.75390625" style="83" customWidth="1"/>
    <col min="3" max="3" width="14.625" style="83" customWidth="1"/>
    <col min="4" max="4" width="10.875" style="83" customWidth="1"/>
    <col min="5" max="7" width="14.25390625" style="83" customWidth="1"/>
    <col min="8" max="8" width="13.00390625" style="83" customWidth="1"/>
    <col min="9" max="16384" width="9.00390625" style="83" customWidth="1"/>
  </cols>
  <sheetData>
    <row r="1" ht="23.25" customHeight="1">
      <c r="A1" s="81" t="s">
        <v>145</v>
      </c>
    </row>
    <row r="2" spans="1:8" ht="29.25" customHeight="1">
      <c r="A2" s="259" t="s">
        <v>146</v>
      </c>
      <c r="B2" s="259"/>
      <c r="C2" s="259"/>
      <c r="D2" s="259"/>
      <c r="E2" s="259"/>
      <c r="F2" s="259"/>
      <c r="G2" s="259"/>
      <c r="H2" s="259"/>
    </row>
    <row r="3" spans="1:8" ht="29.25" customHeight="1">
      <c r="A3" s="273" t="s">
        <v>147</v>
      </c>
      <c r="B3" s="273"/>
      <c r="C3" s="274"/>
      <c r="D3" s="261"/>
      <c r="E3" s="261"/>
      <c r="F3" s="261"/>
      <c r="G3" s="275" t="s">
        <v>21</v>
      </c>
      <c r="H3" s="275"/>
    </row>
    <row r="4" spans="1:8" s="81" customFormat="1" ht="27" customHeight="1">
      <c r="A4" s="88" t="s">
        <v>121</v>
      </c>
      <c r="B4" s="88" t="s">
        <v>122</v>
      </c>
      <c r="C4" s="88" t="s">
        <v>26</v>
      </c>
      <c r="D4" s="89" t="s">
        <v>32</v>
      </c>
      <c r="E4" s="89"/>
      <c r="F4" s="89"/>
      <c r="G4" s="89"/>
      <c r="H4" s="91" t="s">
        <v>33</v>
      </c>
    </row>
    <row r="5" spans="1:8" s="81" customFormat="1" ht="31.5" customHeight="1">
      <c r="A5" s="90"/>
      <c r="B5" s="90"/>
      <c r="C5" s="90"/>
      <c r="D5" s="91" t="s">
        <v>36</v>
      </c>
      <c r="E5" s="91" t="s">
        <v>37</v>
      </c>
      <c r="F5" s="91" t="s">
        <v>38</v>
      </c>
      <c r="G5" s="91" t="s">
        <v>39</v>
      </c>
      <c r="H5" s="91"/>
    </row>
    <row r="6" spans="1:8" s="272" customFormat="1" ht="27" customHeight="1">
      <c r="A6" s="276"/>
      <c r="B6" s="276" t="s">
        <v>144</v>
      </c>
      <c r="C6" s="277">
        <f aca="true" t="shared" si="0" ref="C6:H6">SUM(C7:C10)</f>
        <v>4588.69</v>
      </c>
      <c r="D6" s="277">
        <f t="shared" si="0"/>
        <v>864.54</v>
      </c>
      <c r="E6" s="277">
        <f t="shared" si="0"/>
        <v>641.78</v>
      </c>
      <c r="F6" s="277">
        <f t="shared" si="0"/>
        <v>143.01</v>
      </c>
      <c r="G6" s="277">
        <f t="shared" si="0"/>
        <v>79.75</v>
      </c>
      <c r="H6" s="183">
        <f t="shared" si="0"/>
        <v>3724.15</v>
      </c>
    </row>
    <row r="7" spans="1:8" ht="27" customHeight="1">
      <c r="A7" s="208" t="s">
        <v>124</v>
      </c>
      <c r="B7" s="270" t="s">
        <v>125</v>
      </c>
      <c r="C7" s="278">
        <f aca="true" t="shared" si="1" ref="C7:C14">D7+H7</f>
        <v>79.75</v>
      </c>
      <c r="D7" s="279">
        <f aca="true" t="shared" si="2" ref="D7:D14">SUM(E7:G7)</f>
        <v>79.75</v>
      </c>
      <c r="E7" s="280"/>
      <c r="F7" s="280"/>
      <c r="G7" s="281">
        <v>79.75</v>
      </c>
      <c r="H7" s="281"/>
    </row>
    <row r="8" spans="1:8" ht="27" customHeight="1">
      <c r="A8" s="208" t="s">
        <v>126</v>
      </c>
      <c r="B8" s="164" t="s">
        <v>127</v>
      </c>
      <c r="C8" s="278">
        <f t="shared" si="1"/>
        <v>3724.15</v>
      </c>
      <c r="D8" s="279">
        <f t="shared" si="2"/>
        <v>0</v>
      </c>
      <c r="E8" s="281"/>
      <c r="F8" s="281"/>
      <c r="G8" s="281"/>
      <c r="H8" s="281">
        <v>3724.15</v>
      </c>
    </row>
    <row r="9" spans="1:8" ht="27" customHeight="1">
      <c r="A9" s="208" t="s">
        <v>128</v>
      </c>
      <c r="B9" s="164" t="s">
        <v>129</v>
      </c>
      <c r="C9" s="278">
        <f t="shared" si="1"/>
        <v>728.75</v>
      </c>
      <c r="D9" s="279">
        <f t="shared" si="2"/>
        <v>728.75</v>
      </c>
      <c r="E9" s="281">
        <v>585.74</v>
      </c>
      <c r="F9" s="281">
        <v>143.01</v>
      </c>
      <c r="G9" s="281"/>
      <c r="H9" s="281"/>
    </row>
    <row r="10" spans="1:8" ht="27" customHeight="1">
      <c r="A10" s="208" t="s">
        <v>130</v>
      </c>
      <c r="B10" s="164" t="s">
        <v>131</v>
      </c>
      <c r="C10" s="278">
        <f t="shared" si="1"/>
        <v>56.04</v>
      </c>
      <c r="D10" s="279">
        <f t="shared" si="2"/>
        <v>56.04</v>
      </c>
      <c r="E10" s="281">
        <v>56.04</v>
      </c>
      <c r="F10" s="281"/>
      <c r="G10" s="281"/>
      <c r="H10" s="281"/>
    </row>
    <row r="11" spans="1:8" s="172" customFormat="1" ht="27" customHeight="1">
      <c r="A11" s="282"/>
      <c r="B11" s="282"/>
      <c r="C11" s="278">
        <f t="shared" si="1"/>
        <v>0</v>
      </c>
      <c r="D11" s="279">
        <f t="shared" si="2"/>
        <v>0</v>
      </c>
      <c r="E11" s="283"/>
      <c r="F11" s="92"/>
      <c r="G11" s="284"/>
      <c r="H11" s="284"/>
    </row>
    <row r="12" spans="1:8" s="172" customFormat="1" ht="27" customHeight="1">
      <c r="A12" s="282"/>
      <c r="B12" s="282"/>
      <c r="C12" s="278">
        <f t="shared" si="1"/>
        <v>0</v>
      </c>
      <c r="D12" s="279">
        <f t="shared" si="2"/>
        <v>0</v>
      </c>
      <c r="E12" s="210"/>
      <c r="F12" s="210"/>
      <c r="G12" s="284"/>
      <c r="H12" s="284"/>
    </row>
    <row r="13" spans="1:8" s="172" customFormat="1" ht="27" customHeight="1">
      <c r="A13" s="282"/>
      <c r="B13" s="282"/>
      <c r="C13" s="278">
        <f t="shared" si="1"/>
        <v>0</v>
      </c>
      <c r="D13" s="279">
        <f t="shared" si="2"/>
        <v>0</v>
      </c>
      <c r="E13" s="210"/>
      <c r="F13" s="210"/>
      <c r="G13" s="284"/>
      <c r="H13" s="284"/>
    </row>
    <row r="14" spans="1:8" s="172" customFormat="1" ht="27" customHeight="1">
      <c r="A14" s="282"/>
      <c r="B14" s="282"/>
      <c r="C14" s="190">
        <f t="shared" si="1"/>
        <v>0</v>
      </c>
      <c r="D14" s="285">
        <f t="shared" si="2"/>
        <v>0</v>
      </c>
      <c r="E14" s="210"/>
      <c r="F14" s="210"/>
      <c r="G14" s="284"/>
      <c r="H14" s="284"/>
    </row>
    <row r="15" spans="1:8" ht="27" customHeight="1">
      <c r="A15" s="102" t="s">
        <v>118</v>
      </c>
      <c r="B15" s="102"/>
      <c r="C15" s="102"/>
      <c r="D15" s="102"/>
      <c r="E15" s="102"/>
      <c r="F15" s="102"/>
      <c r="G15" s="102"/>
      <c r="H15" s="102"/>
    </row>
    <row r="16" spans="4:5" ht="14.25">
      <c r="D16" s="286"/>
      <c r="E16" s="286"/>
    </row>
    <row r="17" spans="4:5" ht="14.25">
      <c r="D17" s="286"/>
      <c r="E17" s="286"/>
    </row>
    <row r="18" spans="4:5" ht="14.25">
      <c r="D18" s="286"/>
      <c r="E18" s="286"/>
    </row>
    <row r="19" spans="4:5" ht="14.25">
      <c r="D19" s="286"/>
      <c r="E19" s="286"/>
    </row>
    <row r="20" spans="4:5" ht="14.25">
      <c r="D20" s="286"/>
      <c r="E20" s="286"/>
    </row>
    <row r="21" spans="4:5" ht="14.25">
      <c r="D21" s="286"/>
      <c r="E21" s="286"/>
    </row>
    <row r="22" spans="4:5" ht="14.25">
      <c r="D22" s="286"/>
      <c r="E22" s="286"/>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K10" sqref="K10"/>
    </sheetView>
  </sheetViews>
  <sheetFormatPr defaultColWidth="9.00390625" defaultRowHeight="14.25"/>
  <cols>
    <col min="1" max="1" width="11.875" style="0" customWidth="1"/>
    <col min="2" max="2" width="16.00390625" style="0" customWidth="1"/>
    <col min="3" max="3" width="7.50390625" style="0" customWidth="1"/>
    <col min="4" max="4" width="7.875" style="0" customWidth="1"/>
    <col min="10" max="10" width="6.875" style="0" customWidth="1"/>
    <col min="15" max="15" width="5.25390625" style="0" customWidth="1"/>
  </cols>
  <sheetData>
    <row r="1" s="83" customFormat="1" ht="23.25" customHeight="1">
      <c r="A1" s="81" t="s">
        <v>148</v>
      </c>
    </row>
    <row r="2" spans="1:15" s="83" customFormat="1" ht="29.25" customHeight="1">
      <c r="A2" s="259" t="s">
        <v>149</v>
      </c>
      <c r="B2" s="259"/>
      <c r="C2" s="259"/>
      <c r="D2" s="259"/>
      <c r="E2" s="259"/>
      <c r="F2" s="259"/>
      <c r="G2" s="259"/>
      <c r="H2" s="259"/>
      <c r="I2" s="259"/>
      <c r="J2" s="259"/>
      <c r="K2" s="259"/>
      <c r="L2" s="259"/>
      <c r="M2" s="259"/>
      <c r="N2" s="259"/>
      <c r="O2" s="259"/>
    </row>
    <row r="3" spans="1:15" s="83" customFormat="1" ht="29.25" customHeight="1">
      <c r="A3" s="260"/>
      <c r="C3" s="260"/>
      <c r="D3" s="261"/>
      <c r="F3" s="260"/>
      <c r="N3" s="271" t="s">
        <v>21</v>
      </c>
      <c r="O3" s="271"/>
    </row>
    <row r="4" spans="1:15" s="148" customFormat="1" ht="28.5" customHeight="1">
      <c r="A4" s="262" t="s">
        <v>121</v>
      </c>
      <c r="B4" s="263" t="s">
        <v>150</v>
      </c>
      <c r="C4" s="264" t="s">
        <v>151</v>
      </c>
      <c r="D4" s="264" t="s">
        <v>152</v>
      </c>
      <c r="E4" s="265" t="s">
        <v>153</v>
      </c>
      <c r="F4" s="264" t="s">
        <v>154</v>
      </c>
      <c r="G4" s="264" t="s">
        <v>155</v>
      </c>
      <c r="H4" s="264" t="s">
        <v>156</v>
      </c>
      <c r="I4" s="264" t="s">
        <v>157</v>
      </c>
      <c r="J4" s="264" t="s">
        <v>158</v>
      </c>
      <c r="K4" s="264" t="s">
        <v>159</v>
      </c>
      <c r="L4" s="264" t="s">
        <v>160</v>
      </c>
      <c r="M4" s="264" t="s">
        <v>161</v>
      </c>
      <c r="N4" s="264" t="s">
        <v>162</v>
      </c>
      <c r="O4" s="264" t="s">
        <v>163</v>
      </c>
    </row>
    <row r="5" spans="1:15" s="148" customFormat="1" ht="28.5" customHeight="1">
      <c r="A5" s="262"/>
      <c r="B5" s="266"/>
      <c r="C5" s="264"/>
      <c r="D5" s="264"/>
      <c r="E5" s="265"/>
      <c r="F5" s="264"/>
      <c r="G5" s="264"/>
      <c r="H5" s="264"/>
      <c r="I5" s="264"/>
      <c r="J5" s="264"/>
      <c r="K5" s="264"/>
      <c r="L5" s="264"/>
      <c r="M5" s="264"/>
      <c r="N5" s="264"/>
      <c r="O5" s="264"/>
    </row>
    <row r="6" spans="1:15" ht="27" customHeight="1">
      <c r="A6" s="267"/>
      <c r="B6" s="268" t="s">
        <v>144</v>
      </c>
      <c r="C6" s="269">
        <f>SUM(D6:L6)</f>
        <v>4588.69</v>
      </c>
      <c r="D6" s="209"/>
      <c r="E6" s="209"/>
      <c r="F6" s="209"/>
      <c r="G6" s="209"/>
      <c r="H6" s="209">
        <f>SUM(H7:H10)</f>
        <v>4508.94</v>
      </c>
      <c r="I6" s="209">
        <f>SUM(I7:I10)</f>
        <v>0</v>
      </c>
      <c r="J6" s="209">
        <f>SUM(J7:J10)</f>
        <v>0</v>
      </c>
      <c r="K6" s="209">
        <f>SUM(K7:K10)</f>
        <v>0</v>
      </c>
      <c r="L6" s="209">
        <f>SUM(L7:L10)</f>
        <v>79.75</v>
      </c>
      <c r="M6" s="267"/>
      <c r="N6" s="267"/>
      <c r="O6" s="267"/>
    </row>
    <row r="7" spans="1:15" ht="27" customHeight="1">
      <c r="A7" s="267">
        <v>2080502</v>
      </c>
      <c r="B7" s="270" t="s">
        <v>125</v>
      </c>
      <c r="C7" s="209"/>
      <c r="D7" s="209"/>
      <c r="E7" s="209"/>
      <c r="F7" s="209"/>
      <c r="G7" s="209"/>
      <c r="H7" s="209"/>
      <c r="I7" s="209"/>
      <c r="J7" s="267"/>
      <c r="K7" s="267"/>
      <c r="L7" s="209">
        <v>79.75</v>
      </c>
      <c r="M7" s="267"/>
      <c r="N7" s="267"/>
      <c r="O7" s="267"/>
    </row>
    <row r="8" spans="1:15" ht="27" customHeight="1">
      <c r="A8" s="267">
        <v>2101506</v>
      </c>
      <c r="B8" s="164" t="s">
        <v>127</v>
      </c>
      <c r="C8" s="209"/>
      <c r="D8" s="209"/>
      <c r="E8" s="209"/>
      <c r="F8" s="209"/>
      <c r="G8" s="209"/>
      <c r="H8" s="209">
        <v>3724.15</v>
      </c>
      <c r="I8" s="209"/>
      <c r="J8" s="267"/>
      <c r="K8" s="267"/>
      <c r="L8" s="267"/>
      <c r="M8" s="267"/>
      <c r="N8" s="267"/>
      <c r="O8" s="267"/>
    </row>
    <row r="9" spans="1:15" ht="27" customHeight="1">
      <c r="A9" s="267">
        <v>2101550</v>
      </c>
      <c r="B9" s="164" t="s">
        <v>129</v>
      </c>
      <c r="C9" s="209"/>
      <c r="D9" s="209"/>
      <c r="E9" s="209"/>
      <c r="F9" s="209"/>
      <c r="G9" s="209"/>
      <c r="H9" s="209">
        <v>728.75</v>
      </c>
      <c r="I9" s="209"/>
      <c r="J9" s="267"/>
      <c r="K9" s="267"/>
      <c r="L9" s="267"/>
      <c r="M9" s="267"/>
      <c r="N9" s="267"/>
      <c r="O9" s="267"/>
    </row>
    <row r="10" spans="1:15" ht="27" customHeight="1">
      <c r="A10" s="267">
        <v>2210201</v>
      </c>
      <c r="B10" s="164" t="s">
        <v>131</v>
      </c>
      <c r="C10" s="209"/>
      <c r="D10" s="209"/>
      <c r="E10" s="209"/>
      <c r="F10" s="209"/>
      <c r="G10" s="209"/>
      <c r="H10" s="209">
        <v>56.04</v>
      </c>
      <c r="I10" s="209"/>
      <c r="J10" s="267"/>
      <c r="K10" s="267"/>
      <c r="L10" s="267"/>
      <c r="M10" s="267"/>
      <c r="N10" s="267"/>
      <c r="O10" s="267"/>
    </row>
    <row r="11" spans="1:15" ht="27" customHeight="1">
      <c r="A11" s="267"/>
      <c r="B11" s="267"/>
      <c r="C11" s="267"/>
      <c r="D11" s="267"/>
      <c r="E11" s="267"/>
      <c r="F11" s="267"/>
      <c r="G11" s="267"/>
      <c r="H11" s="267"/>
      <c r="I11" s="267"/>
      <c r="J11" s="267"/>
      <c r="K11" s="267"/>
      <c r="L11" s="267"/>
      <c r="M11" s="267"/>
      <c r="N11" s="267"/>
      <c r="O11" s="267"/>
    </row>
    <row r="12" spans="1:15" ht="27" customHeight="1">
      <c r="A12" s="267"/>
      <c r="B12" s="267"/>
      <c r="C12" s="267"/>
      <c r="D12" s="267"/>
      <c r="E12" s="267"/>
      <c r="F12" s="267"/>
      <c r="G12" s="267"/>
      <c r="H12" s="267"/>
      <c r="I12" s="267"/>
      <c r="J12" s="267"/>
      <c r="K12" s="267"/>
      <c r="L12" s="267"/>
      <c r="M12" s="267"/>
      <c r="N12" s="267"/>
      <c r="O12" s="267"/>
    </row>
    <row r="13" spans="1:15" ht="27" customHeight="1">
      <c r="A13" s="267"/>
      <c r="B13" s="267"/>
      <c r="C13" s="267"/>
      <c r="D13" s="267"/>
      <c r="E13" s="267"/>
      <c r="F13" s="267"/>
      <c r="G13" s="267"/>
      <c r="H13" s="267"/>
      <c r="I13" s="267"/>
      <c r="J13" s="267"/>
      <c r="K13" s="267"/>
      <c r="L13" s="267"/>
      <c r="M13" s="267"/>
      <c r="N13" s="267"/>
      <c r="O13" s="267"/>
    </row>
    <row r="14" spans="1:15" ht="27" customHeight="1">
      <c r="A14" s="267"/>
      <c r="B14" s="267"/>
      <c r="C14" s="267"/>
      <c r="D14" s="267"/>
      <c r="E14" s="267"/>
      <c r="F14" s="267"/>
      <c r="G14" s="267"/>
      <c r="H14" s="267"/>
      <c r="I14" s="267"/>
      <c r="J14" s="267"/>
      <c r="K14" s="267"/>
      <c r="L14" s="267"/>
      <c r="M14" s="267"/>
      <c r="N14" s="267"/>
      <c r="O14" s="267"/>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9">
      <selection activeCell="H20" sqref="H20"/>
    </sheetView>
  </sheetViews>
  <sheetFormatPr defaultColWidth="9.00390625" defaultRowHeight="14.25"/>
  <cols>
    <col min="1" max="1" width="25.625" style="177" customWidth="1"/>
    <col min="2" max="2" width="8.625" style="214" customWidth="1"/>
    <col min="3" max="3" width="25.75390625" style="177" customWidth="1"/>
    <col min="4" max="4" width="9.375" style="220" customWidth="1"/>
    <col min="5" max="5" width="9.125" style="214" customWidth="1"/>
    <col min="6" max="6" width="9.125" style="177" customWidth="1"/>
    <col min="7" max="7" width="29.75390625" style="177" customWidth="1"/>
    <col min="8" max="256" width="9.00390625" style="177" customWidth="1"/>
  </cols>
  <sheetData>
    <row r="1" spans="1:5" s="83" customFormat="1" ht="21" customHeight="1">
      <c r="A1" s="81" t="s">
        <v>164</v>
      </c>
      <c r="B1" s="221"/>
      <c r="D1" s="222"/>
      <c r="E1" s="84"/>
    </row>
    <row r="2" spans="1:6" s="218" customFormat="1" ht="24.75" customHeight="1">
      <c r="A2" s="223" t="s">
        <v>165</v>
      </c>
      <c r="B2" s="223"/>
      <c r="C2" s="223"/>
      <c r="D2" s="224"/>
      <c r="E2" s="223"/>
      <c r="F2" s="223"/>
    </row>
    <row r="3" ht="19.5" customHeight="1">
      <c r="F3" s="225" t="s">
        <v>21</v>
      </c>
    </row>
    <row r="4" spans="1:6" s="219" customFormat="1" ht="19.5" customHeight="1">
      <c r="A4" s="356" t="s">
        <v>166</v>
      </c>
      <c r="B4" s="226"/>
      <c r="C4" s="356" t="s">
        <v>167</v>
      </c>
      <c r="D4" s="227"/>
      <c r="E4" s="226"/>
      <c r="F4" s="226"/>
    </row>
    <row r="5" spans="1:6" s="219" customFormat="1" ht="27">
      <c r="A5" s="356" t="s">
        <v>168</v>
      </c>
      <c r="B5" s="356" t="s">
        <v>169</v>
      </c>
      <c r="C5" s="356" t="s">
        <v>168</v>
      </c>
      <c r="D5" s="227" t="s">
        <v>26</v>
      </c>
      <c r="E5" s="228" t="s">
        <v>170</v>
      </c>
      <c r="F5" s="228" t="s">
        <v>171</v>
      </c>
    </row>
    <row r="6" spans="1:6" ht="19.5" customHeight="1">
      <c r="A6" s="229" t="s">
        <v>172</v>
      </c>
      <c r="B6" s="230">
        <f>B7+B8</f>
        <v>4588.69</v>
      </c>
      <c r="C6" s="231" t="s">
        <v>51</v>
      </c>
      <c r="D6" s="232">
        <f>E6+F6</f>
        <v>0</v>
      </c>
      <c r="E6" s="233"/>
      <c r="F6" s="234"/>
    </row>
    <row r="7" spans="1:6" ht="19.5" customHeight="1">
      <c r="A7" s="235" t="s">
        <v>173</v>
      </c>
      <c r="B7" s="236">
        <v>4588.69</v>
      </c>
      <c r="C7" s="237" t="s">
        <v>55</v>
      </c>
      <c r="D7" s="232">
        <f aca="true" t="shared" si="0" ref="D7:D33">E7+F7</f>
        <v>0</v>
      </c>
      <c r="E7" s="238"/>
      <c r="F7" s="234"/>
    </row>
    <row r="8" spans="1:6" ht="18" customHeight="1">
      <c r="A8" s="235" t="s">
        <v>174</v>
      </c>
      <c r="B8" s="236"/>
      <c r="C8" s="237" t="s">
        <v>59</v>
      </c>
      <c r="D8" s="232">
        <f t="shared" si="0"/>
        <v>0</v>
      </c>
      <c r="E8" s="238"/>
      <c r="F8" s="234"/>
    </row>
    <row r="9" spans="1:6" ht="19.5" customHeight="1">
      <c r="A9" s="235" t="s">
        <v>175</v>
      </c>
      <c r="B9" s="236"/>
      <c r="C9" s="237" t="s">
        <v>63</v>
      </c>
      <c r="D9" s="232">
        <f t="shared" si="0"/>
        <v>0</v>
      </c>
      <c r="E9" s="238"/>
      <c r="F9" s="234"/>
    </row>
    <row r="10" spans="1:6" ht="19.5" customHeight="1">
      <c r="A10" s="235"/>
      <c r="B10" s="236"/>
      <c r="C10" s="237" t="s">
        <v>67</v>
      </c>
      <c r="D10" s="232">
        <f t="shared" si="0"/>
        <v>0</v>
      </c>
      <c r="E10" s="238"/>
      <c r="F10" s="234"/>
    </row>
    <row r="11" spans="1:6" ht="19.5" customHeight="1">
      <c r="A11" s="235"/>
      <c r="B11" s="236"/>
      <c r="C11" s="237" t="s">
        <v>70</v>
      </c>
      <c r="D11" s="232">
        <f t="shared" si="0"/>
        <v>0</v>
      </c>
      <c r="E11" s="238"/>
      <c r="F11" s="234"/>
    </row>
    <row r="12" spans="1:6" ht="19.5" customHeight="1">
      <c r="A12" s="239"/>
      <c r="B12" s="236"/>
      <c r="C12" s="237" t="s">
        <v>73</v>
      </c>
      <c r="D12" s="232">
        <f t="shared" si="0"/>
        <v>0</v>
      </c>
      <c r="E12" s="238"/>
      <c r="F12" s="234"/>
    </row>
    <row r="13" spans="1:6" ht="19.5" customHeight="1">
      <c r="A13" s="239"/>
      <c r="B13" s="236"/>
      <c r="C13" s="237" t="s">
        <v>76</v>
      </c>
      <c r="D13" s="240">
        <f t="shared" si="0"/>
        <v>79.75</v>
      </c>
      <c r="E13" s="238">
        <v>79.75</v>
      </c>
      <c r="F13" s="234"/>
    </row>
    <row r="14" spans="1:6" ht="19.5" customHeight="1">
      <c r="A14" s="239"/>
      <c r="B14" s="236"/>
      <c r="C14" s="237" t="s">
        <v>79</v>
      </c>
      <c r="D14" s="240">
        <f t="shared" si="0"/>
        <v>0</v>
      </c>
      <c r="E14" s="238"/>
      <c r="F14" s="234"/>
    </row>
    <row r="15" spans="1:6" ht="19.5" customHeight="1">
      <c r="A15" s="235"/>
      <c r="B15" s="236"/>
      <c r="C15" s="241" t="s">
        <v>82</v>
      </c>
      <c r="D15" s="240">
        <f t="shared" si="0"/>
        <v>4452.9</v>
      </c>
      <c r="E15" s="242">
        <v>4452.9</v>
      </c>
      <c r="F15" s="234"/>
    </row>
    <row r="16" spans="1:6" ht="19.5" customHeight="1">
      <c r="A16" s="239"/>
      <c r="B16" s="236"/>
      <c r="C16" s="243" t="s">
        <v>85</v>
      </c>
      <c r="D16" s="232">
        <f t="shared" si="0"/>
        <v>0</v>
      </c>
      <c r="E16" s="242"/>
      <c r="F16" s="234"/>
    </row>
    <row r="17" spans="1:6" ht="19.5" customHeight="1">
      <c r="A17" s="244"/>
      <c r="B17" s="236"/>
      <c r="C17" s="243" t="s">
        <v>88</v>
      </c>
      <c r="D17" s="232">
        <f t="shared" si="0"/>
        <v>0</v>
      </c>
      <c r="E17" s="242"/>
      <c r="F17" s="234"/>
    </row>
    <row r="18" spans="1:6" ht="19.5" customHeight="1">
      <c r="A18" s="244"/>
      <c r="B18" s="236"/>
      <c r="C18" s="243" t="s">
        <v>91</v>
      </c>
      <c r="D18" s="232">
        <f t="shared" si="0"/>
        <v>0</v>
      </c>
      <c r="E18" s="242"/>
      <c r="F18" s="234"/>
    </row>
    <row r="19" spans="1:6" ht="19.5" customHeight="1">
      <c r="A19" s="244"/>
      <c r="B19" s="236"/>
      <c r="C19" s="245" t="s">
        <v>94</v>
      </c>
      <c r="D19" s="232">
        <f t="shared" si="0"/>
        <v>0</v>
      </c>
      <c r="E19" s="246"/>
      <c r="F19" s="234"/>
    </row>
    <row r="20" spans="1:6" ht="19.5" customHeight="1">
      <c r="A20" s="244"/>
      <c r="B20" s="236"/>
      <c r="C20" s="245" t="s">
        <v>97</v>
      </c>
      <c r="D20" s="232">
        <f t="shared" si="0"/>
        <v>0</v>
      </c>
      <c r="E20" s="246"/>
      <c r="F20" s="234"/>
    </row>
    <row r="21" spans="1:6" ht="19.5" customHeight="1">
      <c r="A21" s="244"/>
      <c r="B21" s="236"/>
      <c r="C21" s="245" t="s">
        <v>100</v>
      </c>
      <c r="D21" s="232">
        <f t="shared" si="0"/>
        <v>0</v>
      </c>
      <c r="E21" s="246"/>
      <c r="F21" s="234"/>
    </row>
    <row r="22" spans="1:6" ht="19.5" customHeight="1">
      <c r="A22" s="244"/>
      <c r="B22" s="236"/>
      <c r="C22" s="245" t="s">
        <v>102</v>
      </c>
      <c r="D22" s="232">
        <f t="shared" si="0"/>
        <v>0</v>
      </c>
      <c r="E22" s="246"/>
      <c r="F22" s="234"/>
    </row>
    <row r="23" spans="1:6" ht="19.5" customHeight="1">
      <c r="A23" s="244"/>
      <c r="B23" s="236"/>
      <c r="C23" s="245" t="s">
        <v>103</v>
      </c>
      <c r="D23" s="232">
        <f t="shared" si="0"/>
        <v>0</v>
      </c>
      <c r="E23" s="246"/>
      <c r="F23" s="234"/>
    </row>
    <row r="24" spans="1:6" ht="19.5" customHeight="1">
      <c r="A24" s="244"/>
      <c r="B24" s="236"/>
      <c r="C24" s="245" t="s">
        <v>104</v>
      </c>
      <c r="D24" s="232">
        <f t="shared" si="0"/>
        <v>0</v>
      </c>
      <c r="E24" s="246"/>
      <c r="F24" s="234"/>
    </row>
    <row r="25" spans="1:6" ht="19.5" customHeight="1">
      <c r="A25" s="244"/>
      <c r="B25" s="236"/>
      <c r="C25" s="243" t="s">
        <v>105</v>
      </c>
      <c r="D25" s="232">
        <v>56.04</v>
      </c>
      <c r="E25" s="242">
        <v>56.04</v>
      </c>
      <c r="F25" s="234"/>
    </row>
    <row r="26" spans="1:6" ht="19.5" customHeight="1">
      <c r="A26" s="244"/>
      <c r="B26" s="236"/>
      <c r="C26" s="243" t="s">
        <v>106</v>
      </c>
      <c r="D26" s="232">
        <f t="shared" si="0"/>
        <v>0</v>
      </c>
      <c r="E26" s="242"/>
      <c r="F26" s="234"/>
    </row>
    <row r="27" spans="1:6" ht="19.5" customHeight="1">
      <c r="A27" s="244"/>
      <c r="B27" s="236"/>
      <c r="C27" s="243" t="s">
        <v>107</v>
      </c>
      <c r="D27" s="232">
        <f t="shared" si="0"/>
        <v>0</v>
      </c>
      <c r="E27" s="242"/>
      <c r="F27" s="234"/>
    </row>
    <row r="28" spans="1:6" ht="19.5" customHeight="1">
      <c r="A28" s="244"/>
      <c r="B28" s="236"/>
      <c r="C28" s="243" t="s">
        <v>108</v>
      </c>
      <c r="D28" s="232">
        <f t="shared" si="0"/>
        <v>0</v>
      </c>
      <c r="E28" s="242"/>
      <c r="F28" s="234"/>
    </row>
    <row r="29" spans="1:6" ht="19.5" customHeight="1">
      <c r="A29" s="244"/>
      <c r="B29" s="236"/>
      <c r="C29" s="243" t="s">
        <v>109</v>
      </c>
      <c r="D29" s="232">
        <f t="shared" si="0"/>
        <v>0</v>
      </c>
      <c r="E29" s="247"/>
      <c r="F29" s="234"/>
    </row>
    <row r="30" spans="1:6" ht="19.5" customHeight="1">
      <c r="A30" s="244"/>
      <c r="B30" s="236"/>
      <c r="C30" s="248" t="s">
        <v>110</v>
      </c>
      <c r="D30" s="232">
        <f t="shared" si="0"/>
        <v>0</v>
      </c>
      <c r="E30" s="233"/>
      <c r="F30" s="234"/>
    </row>
    <row r="31" spans="1:6" ht="19.5" customHeight="1">
      <c r="A31" s="244"/>
      <c r="B31" s="236"/>
      <c r="C31" s="231" t="s">
        <v>111</v>
      </c>
      <c r="D31" s="232">
        <f t="shared" si="0"/>
        <v>0</v>
      </c>
      <c r="E31" s="96"/>
      <c r="F31" s="234"/>
    </row>
    <row r="32" spans="1:6" ht="19.5" customHeight="1">
      <c r="A32" s="244"/>
      <c r="B32" s="236"/>
      <c r="C32" s="99" t="s">
        <v>112</v>
      </c>
      <c r="D32" s="232">
        <f t="shared" si="0"/>
        <v>0</v>
      </c>
      <c r="E32" s="233"/>
      <c r="F32" s="234"/>
    </row>
    <row r="33" spans="1:6" ht="19.5" customHeight="1">
      <c r="A33" s="244"/>
      <c r="B33" s="236"/>
      <c r="C33" s="231" t="s">
        <v>113</v>
      </c>
      <c r="D33" s="232">
        <f t="shared" si="0"/>
        <v>0</v>
      </c>
      <c r="E33" s="233"/>
      <c r="F33" s="234"/>
    </row>
    <row r="34" spans="1:6" ht="19.5" customHeight="1">
      <c r="A34" s="244"/>
      <c r="B34" s="236"/>
      <c r="C34" s="231" t="s">
        <v>114</v>
      </c>
      <c r="D34" s="249"/>
      <c r="E34" s="250"/>
      <c r="F34" s="234"/>
    </row>
    <row r="35" spans="1:6" ht="19.5" customHeight="1">
      <c r="A35" s="244"/>
      <c r="B35" s="236"/>
      <c r="C35" s="231" t="s">
        <v>115</v>
      </c>
      <c r="D35" s="249"/>
      <c r="E35" s="250"/>
      <c r="F35" s="234"/>
    </row>
    <row r="36" spans="1:6" ht="19.5" customHeight="1">
      <c r="A36" s="357" t="s">
        <v>116</v>
      </c>
      <c r="B36" s="252">
        <f>B6+B9</f>
        <v>4588.69</v>
      </c>
      <c r="C36" s="357" t="s">
        <v>117</v>
      </c>
      <c r="D36" s="253">
        <f>E36+F36</f>
        <v>4588.69</v>
      </c>
      <c r="E36" s="254">
        <f>SUM(E6:E34)</f>
        <v>4588.69</v>
      </c>
      <c r="F36" s="255">
        <f>SUM(F6:F34)</f>
        <v>0</v>
      </c>
    </row>
    <row r="37" spans="1:6" ht="19.5" customHeight="1">
      <c r="A37" s="256" t="s">
        <v>176</v>
      </c>
      <c r="B37" s="256"/>
      <c r="C37" s="256"/>
      <c r="D37" s="257"/>
      <c r="E37" s="258"/>
      <c r="F37" s="256"/>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C11" sqref="C11"/>
    </sheetView>
  </sheetViews>
  <sheetFormatPr defaultColWidth="6.875" defaultRowHeight="23.25" customHeight="1"/>
  <cols>
    <col min="1" max="1" width="13.125" style="172" customWidth="1"/>
    <col min="2" max="2" width="21.00390625" style="172" customWidth="1"/>
    <col min="3" max="3" width="18.50390625" style="172" customWidth="1"/>
    <col min="4" max="4" width="28.875" style="172" customWidth="1"/>
    <col min="5" max="5" width="30.125" style="172" customWidth="1"/>
    <col min="6" max="16384" width="6.875" style="172" customWidth="1"/>
  </cols>
  <sheetData>
    <row r="1" s="83" customFormat="1" ht="23.25" customHeight="1">
      <c r="A1" s="213" t="s">
        <v>177</v>
      </c>
    </row>
    <row r="2" spans="1:5" ht="30" customHeight="1">
      <c r="A2" s="175" t="s">
        <v>178</v>
      </c>
      <c r="B2" s="175"/>
      <c r="C2" s="175"/>
      <c r="D2" s="175"/>
      <c r="E2" s="175"/>
    </row>
    <row r="3" spans="1:5" ht="23.25" customHeight="1">
      <c r="A3" s="214"/>
      <c r="E3" s="207" t="s">
        <v>21</v>
      </c>
    </row>
    <row r="4" spans="1:5" s="170" customFormat="1" ht="45.75" customHeight="1">
      <c r="A4" s="88" t="s">
        <v>121</v>
      </c>
      <c r="B4" s="88" t="s">
        <v>122</v>
      </c>
      <c r="C4" s="179" t="s">
        <v>26</v>
      </c>
      <c r="D4" s="88" t="s">
        <v>32</v>
      </c>
      <c r="E4" s="179" t="s">
        <v>179</v>
      </c>
    </row>
    <row r="5" spans="1:5" s="171" customFormat="1" ht="23.25" customHeight="1">
      <c r="A5" s="215"/>
      <c r="B5" s="200" t="s">
        <v>26</v>
      </c>
      <c r="C5" s="209">
        <f>SUM(C6:C9)</f>
        <v>4588.69</v>
      </c>
      <c r="D5" s="209">
        <f>SUM(D6:D9)</f>
        <v>864.54</v>
      </c>
      <c r="E5" s="209">
        <f>SUM(E6:E9)</f>
        <v>3724.15</v>
      </c>
    </row>
    <row r="6" spans="1:5" ht="23.25" customHeight="1">
      <c r="A6" s="163">
        <v>2080502</v>
      </c>
      <c r="B6" s="163" t="s">
        <v>125</v>
      </c>
      <c r="C6" s="209">
        <f aca="true" t="shared" si="0" ref="C6:C13">D6+E6</f>
        <v>79.75</v>
      </c>
      <c r="D6" s="209">
        <v>79.75</v>
      </c>
      <c r="E6" s="209"/>
    </row>
    <row r="7" spans="1:5" ht="23.25" customHeight="1">
      <c r="A7" s="163">
        <v>2101506</v>
      </c>
      <c r="B7" s="164" t="s">
        <v>127</v>
      </c>
      <c r="C7" s="209">
        <f t="shared" si="0"/>
        <v>3724.15</v>
      </c>
      <c r="D7" s="209"/>
      <c r="E7" s="209">
        <v>3724.15</v>
      </c>
    </row>
    <row r="8" spans="1:5" ht="23.25" customHeight="1">
      <c r="A8" s="163">
        <v>2101550</v>
      </c>
      <c r="B8" s="164" t="s">
        <v>129</v>
      </c>
      <c r="C8" s="209">
        <f t="shared" si="0"/>
        <v>728.75</v>
      </c>
      <c r="D8" s="209">
        <v>728.75</v>
      </c>
      <c r="E8" s="209"/>
    </row>
    <row r="9" spans="1:5" ht="23.25" customHeight="1">
      <c r="A9" s="163">
        <v>2210201</v>
      </c>
      <c r="B9" s="164" t="s">
        <v>131</v>
      </c>
      <c r="C9" s="209">
        <f t="shared" si="0"/>
        <v>56.04</v>
      </c>
      <c r="D9" s="209">
        <v>56.04</v>
      </c>
      <c r="E9" s="209"/>
    </row>
    <row r="10" spans="1:5" ht="23.25" customHeight="1">
      <c r="A10" s="210"/>
      <c r="B10" s="210"/>
      <c r="C10" s="209">
        <f t="shared" si="0"/>
        <v>0</v>
      </c>
      <c r="D10" s="209"/>
      <c r="E10" s="209"/>
    </row>
    <row r="11" spans="1:5" ht="23.25" customHeight="1">
      <c r="A11" s="210"/>
      <c r="B11" s="210"/>
      <c r="C11" s="211">
        <f t="shared" si="0"/>
        <v>0</v>
      </c>
      <c r="D11" s="210"/>
      <c r="E11" s="210"/>
    </row>
    <row r="12" spans="1:5" ht="23.25" customHeight="1">
      <c r="A12" s="210"/>
      <c r="B12" s="210"/>
      <c r="C12" s="211">
        <f t="shared" si="0"/>
        <v>0</v>
      </c>
      <c r="D12" s="210"/>
      <c r="E12" s="210"/>
    </row>
    <row r="13" spans="1:5" ht="23.25" customHeight="1">
      <c r="A13" s="210"/>
      <c r="B13" s="210"/>
      <c r="C13" s="211">
        <f t="shared" si="0"/>
        <v>0</v>
      </c>
      <c r="D13" s="210"/>
      <c r="E13" s="210"/>
    </row>
    <row r="14" spans="1:5" ht="29.25" customHeight="1">
      <c r="A14" s="216" t="s">
        <v>180</v>
      </c>
      <c r="B14" s="204"/>
      <c r="C14" s="204"/>
      <c r="D14" s="204"/>
      <c r="E14" s="204"/>
    </row>
    <row r="15" spans="1:5" ht="19.5" customHeight="1">
      <c r="A15" s="217"/>
      <c r="B15" s="212"/>
      <c r="C15" s="212"/>
      <c r="D15" s="212"/>
      <c r="E15" s="212"/>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水墨御风</cp:lastModifiedBy>
  <cp:lastPrinted>2021-01-29T08:58:23Z</cp:lastPrinted>
  <dcterms:created xsi:type="dcterms:W3CDTF">2015-04-15T03:34:12Z</dcterms:created>
  <dcterms:modified xsi:type="dcterms:W3CDTF">2021-02-05T08:50:45Z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false</vt:bool>
  </property>
</Properties>
</file>